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ED85797-61E3-4F23-BC25-960C9E4642AA}" xr6:coauthVersionLast="47" xr6:coauthVersionMax="47" xr10:uidLastSave="{00000000-0000-0000-0000-000000000000}"/>
  <bookViews>
    <workbookView xWindow="3810" yWindow="1170" windowWidth="18765" windowHeight="14430" xr2:uid="{00000000-000D-0000-FFFF-FFFF00000000}"/>
  </bookViews>
  <sheets>
    <sheet name="Troškovnik" sheetId="1" r:id="rId1"/>
  </sheets>
  <calcPr calcId="191029"/>
</workbook>
</file>

<file path=xl/calcChain.xml><?xml version="1.0" encoding="utf-8"?>
<calcChain xmlns="http://schemas.openxmlformats.org/spreadsheetml/2006/main">
  <c r="I19" i="1" l="1"/>
  <c r="H19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H18" i="1" s="1"/>
  <c r="I20" i="1"/>
  <c r="H20" i="1" s="1"/>
  <c r="I9" i="1"/>
  <c r="H9" i="1" s="1"/>
  <c r="I21" i="1" l="1"/>
  <c r="I22" i="1"/>
  <c r="I23" i="1" l="1"/>
  <c r="I24" i="1" s="1"/>
</calcChain>
</file>

<file path=xl/sharedStrings.xml><?xml version="1.0" encoding="utf-8"?>
<sst xmlns="http://schemas.openxmlformats.org/spreadsheetml/2006/main" count="70" uniqueCount="61">
  <si>
    <t>Redni broj</t>
  </si>
  <si>
    <t>Jedinica mjere</t>
  </si>
  <si>
    <t>Potpis ovlaštene osobe ponuditelja: ___________________________</t>
  </si>
  <si>
    <t>MP:</t>
  </si>
  <si>
    <t>Navedene jedinične cijene su nepromjenjive. Izjavljujemo da smo proučili DON iz koje prihvaćamo sve odredbe i izvršit ćemo predmet nabave u skladu s tim odredbama i za cijene koje smo naveli u ponudi/Troškovniku što potvrđujemo svojim potpisom i pečatom.</t>
  </si>
  <si>
    <t>Naziv ponuditelja:</t>
  </si>
  <si>
    <t>Cijena ponude bez PDV-a:</t>
  </si>
  <si>
    <t>PDV:</t>
  </si>
  <si>
    <t>Ukupna cijena ponude s PDV-om:</t>
  </si>
  <si>
    <t>Naziv robe</t>
  </si>
  <si>
    <t>Jedinična cijena bez PDV-a</t>
  </si>
  <si>
    <t>Stopa PDV-a</t>
  </si>
  <si>
    <t>Iznos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</si>
  <si>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</si>
  <si>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</si>
  <si>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</si>
  <si>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</si>
  <si>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</si>
  <si>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</si>
  <si>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</si>
  <si>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</si>
  <si>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</si>
  <si>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</si>
  <si>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</si>
  <si>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Vrijednost bez PDV-a</t>
  </si>
  <si>
    <t>9 (5x6)</t>
  </si>
  <si>
    <t>TROŠKOVNIK</t>
  </si>
  <si>
    <t>Količina</t>
  </si>
  <si>
    <t>Opis</t>
  </si>
  <si>
    <t>12.</t>
  </si>
  <si>
    <t>Strunjače podne</t>
  </si>
  <si>
    <t>kom</t>
  </si>
  <si>
    <t>m2</t>
  </si>
  <si>
    <t>Meke podne strunjače od visokootpornog materijala prilagođenog redovnom tretiranju dezinficijensima. Debljina strunjače 5 do 18 cm različite debljine, tvrdoće i boje.</t>
  </si>
  <si>
    <t>Multisenzorna oaza rađena po mjeri</t>
  </si>
  <si>
    <t>Interaktivna LED traka dužine 5 m</t>
  </si>
  <si>
    <t>LED traka mora imati mogućnost mijenjanja boja svjetlosti pomoću daljinskog upravljača. Komplet uključuje i daljinski upravljač</t>
  </si>
  <si>
    <t>set</t>
  </si>
  <si>
    <t>Interaktivna disko kugla</t>
  </si>
  <si>
    <t>Kugla mora biti promjera 20 cm ili više obložena ogledalima. Set uključujue reflektor za kuglu i motor za rotiranje kugle.</t>
  </si>
  <si>
    <t>Interaktivna kocka</t>
  </si>
  <si>
    <t>Bežični upravljač u obliku kocke s kojim se mijenjaju boje ostalih povezanih interaktivnih elemenata u prostoru. Dimenzije kocke su najmanje 30x30x30 cm.</t>
  </si>
  <si>
    <t>Strunjače zidne</t>
  </si>
  <si>
    <t>Meke zidne strunjače od visokootpornog materijala prilagođenog redovnom tretiranju dezinficijensima. Debljina strunjače najmanje 5 cm, različitih boja i gustoće materijala.</t>
  </si>
  <si>
    <t>LED projektor</t>
  </si>
  <si>
    <t>Svjetlosni projektor s LED lampom jačine svjetla 450 ili više lumena. Set sadrži i magnetni rotirajući motor, diskove za projekciju teme te zidni nosač s mogućnošću zakretanja za 180 stupnjeva.</t>
  </si>
  <si>
    <t>Projektor za projekciju noćnog neba</t>
  </si>
  <si>
    <t>Projektor s mogućnošću projekcije različitih efekata poput Sunčevog sustava, zvijezda, oblaka i sl.</t>
  </si>
  <si>
    <t xml:space="preserve">Njišuća fotelja </t>
  </si>
  <si>
    <t>Fotelja mora biti dimenzijama prilagođena odrasloj osobi</t>
  </si>
  <si>
    <t>Zaštitno kućište za radijator</t>
  </si>
  <si>
    <t>Radijator je potrebno dodatno obložiti oplatom na način da se onemogući nenamjerno ozljeđivanje osoba koje borave u senzornoj sobi. Dimenzije kućišta su prilagođene prethodno instaliranom radijatoru.</t>
  </si>
  <si>
    <t>Otežana deka</t>
  </si>
  <si>
    <t>Dimenzije deke su 140 x 200 cm ili veće. Masa deke je 5 kg ili više.</t>
  </si>
  <si>
    <t>Usluga montaže isporučene robe</t>
  </si>
  <si>
    <t>(Svi eventualni troškovi i popusti moraju biti uključeni u izraženu vrijednost robe i usluga)</t>
  </si>
  <si>
    <t>Ukupna cijena ponude s PDV-om (1EUR = 7,53450 HRK):</t>
  </si>
  <si>
    <t>Izvedba oaze uključuje najmanje sljedeće elemente:
- tubu s mjehurićima  visine 1,7 m ili više
- tapecirano produljeno sjedište rađeno po mjeri 80 do 160 cm
- 2 akrilna ogledala dimenzije 60x160 cm ili veća
- izvor svjetlosti i optička vlakna 200 cm ili duža, 100 vlakana ili više
- meke obloge izrađene po mjeri</t>
  </si>
  <si>
    <t>Sve radnje i aktivnosti po sistemu "ključ u ruke", a koje uključuju:
- dostavu elemenata na adresu korisnika
- dolazak kod korisnika
- instalaciju senzorne sobe
- međusobno povezivanje interaktivnih elemenata sustava
- inicijalnu konfiguraciju sustava za početak upotrebe
- inicijalnu edukaciju o senzornim elementima
- edukaciju o pravilnom rukovanju, održavanju i primjeni instaliranih senzornih elemenata
- generalne smjernice za terapijski rad s opremom</t>
  </si>
  <si>
    <t>Evidencijski broj nabave:  J-32/23</t>
  </si>
  <si>
    <t>NABAVA NAMJEŠTAJA I OPREME ZA SENZORNU SOBU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</si>
</sst>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HRK]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scheme val="minor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Protection="0">
      <alignment vertical="top"/>
    </xf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7" fillId="0" borderId="0" xfId="0" applyFont="1"/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7" fillId="3" borderId="0" xfId="0" applyFont="1" applyFill="1"/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top"/>
    </xf>
    <xf numFmtId="2" fontId="5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left" vertical="center"/>
    </xf>
    <xf numFmtId="2" fontId="5" fillId="3" borderId="0" xfId="0" applyNumberFormat="1" applyFont="1" applyFill="1"/>
    <xf numFmtId="2" fontId="5" fillId="0" borderId="0" xfId="0" applyNumberFormat="1" applyFont="1"/>
    <xf numFmtId="0" fontId="7" fillId="0" borderId="0" xfId="0" applyFont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0" fontId="26" fillId="35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0" fontId="27" fillId="35" borderId="1" xfId="0" applyFont="1" applyFill="1" applyBorder="1" applyAlignment="1">
      <alignment horizontal="center" vertical="center" wrapText="1"/>
    </xf>
    <xf numFmtId="0" fontId="9" fillId="35" borderId="5" xfId="0" applyFont="1" applyFill="1" applyBorder="1" applyAlignment="1">
      <alignment horizontal="center" vertical="center"/>
    </xf>
    <xf numFmtId="0" fontId="9" fillId="35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9" fontId="4" fillId="3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justify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36" borderId="1" xfId="0" applyNumberFormat="1" applyFont="1" applyFill="1" applyBorder="1" applyAlignment="1" applyProtection="1">
      <alignment horizontal="right" vertical="center"/>
      <protection locked="0"/>
    </xf>
    <xf numFmtId="165" fontId="5" fillId="3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center"/>
    </xf>
    <xf numFmtId="0" fontId="3" fillId="36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4" fillId="0" borderId="0" xfId="0" applyFont="1"/>
    <xf numFmtId="0" fontId="7" fillId="0" borderId="0" xfId="0" applyFont="1"/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32" fillId="0" borderId="0" xfId="0" applyFont="1" applyAlignment="1"/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 2" xfId="43" xr:uid="{00000000-0005-0000-0000-000012000000}"/>
    <cellStyle name="Dobro" xfId="7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Normalno 2" xfId="1" xr:uid="{00000000-0005-0000-0000-000024000000}"/>
    <cellStyle name="Normalno 3" xfId="42" xr:uid="{00000000-0005-0000-0000-000025000000}"/>
    <cellStyle name="Povezana ćelija" xfId="13" builtinId="24" customBuiltin="1"/>
    <cellStyle name="Provjera ćelije" xfId="14" builtinId="23" customBuiltin="1"/>
    <cellStyle name="Tekst objašnjenja" xfId="16" builtinId="53" customBuiltin="1"/>
    <cellStyle name="Tekst upozorenja" xfId="15" builtinId="11" customBuiltin="1"/>
    <cellStyle name="Ukupni zbroj" xfId="17" builtinId="25" customBuiltin="1"/>
    <cellStyle name="Unos" xfId="10" builtinId="20" customBuiltin="1"/>
  </cellStyles>
  <dxfs count="0"/>
  <tableStyles count="0" defaultTableStyle="TableStyleMedium2" defaultPivotStyle="PivotStyleMedium9"/>
  <colors>
    <mruColors>
      <color rgb="FF99FF99"/>
      <color rgb="FFEEC2EC"/>
      <color rgb="FFF6C7A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="80" zoomScaleNormal="80" zoomScaleSheetLayoutView="90" workbookViewId="0">
      <selection activeCell="E7" sqref="E7"/>
    </sheetView>
  </sheetViews>
  <sheetFormatPr defaultColWidth="9.140625" defaultRowHeight="12.75" x14ac:dyDescent="0.2"/>
  <cols>
    <col min="1" max="1" width="11.28515625" style="11" customWidth="1"/>
    <col min="2" max="2" width="31.5703125" style="3" bestFit="1" customWidth="1"/>
    <col min="3" max="3" width="39" style="3" customWidth="1"/>
    <col min="4" max="4" width="9.28515625" style="3" bestFit="1" customWidth="1"/>
    <col min="5" max="5" width="16.42578125" style="20" customWidth="1"/>
    <col min="6" max="6" width="12.28515625" style="2" customWidth="1"/>
    <col min="7" max="7" width="12.85546875" style="2" customWidth="1"/>
    <col min="8" max="8" width="13.140625" style="2" customWidth="1"/>
    <col min="9" max="9" width="19.140625" style="2" customWidth="1"/>
    <col min="10" max="16384" width="9.140625" style="2"/>
  </cols>
  <sheetData>
    <row r="1" spans="1:9" ht="18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</row>
    <row r="2" spans="1:9" ht="25.5" x14ac:dyDescent="0.2">
      <c r="A2" s="21" t="s">
        <v>5</v>
      </c>
      <c r="B2" s="41"/>
      <c r="C2" s="41"/>
      <c r="D2" s="41"/>
      <c r="E2" s="41"/>
      <c r="F2" s="41"/>
      <c r="G2" s="41"/>
    </row>
    <row r="3" spans="1:9" x14ac:dyDescent="0.2">
      <c r="B3" s="1"/>
      <c r="C3" s="1"/>
      <c r="D3" s="1"/>
      <c r="E3" s="15"/>
    </row>
    <row r="4" spans="1:9" ht="12.75" customHeight="1" x14ac:dyDescent="0.2">
      <c r="B4" s="4"/>
      <c r="C4" s="4"/>
      <c r="D4" s="4"/>
      <c r="E4" s="16"/>
    </row>
    <row r="5" spans="1:9" ht="18.75" x14ac:dyDescent="0.3">
      <c r="A5" s="46" t="s">
        <v>59</v>
      </c>
      <c r="B5" s="47"/>
      <c r="C5" s="11"/>
      <c r="D5" s="54" t="s">
        <v>60</v>
      </c>
      <c r="E5" s="54"/>
      <c r="F5" s="54"/>
      <c r="G5" s="54"/>
    </row>
    <row r="6" spans="1:9" ht="15" customHeight="1" x14ac:dyDescent="0.2">
      <c r="A6" s="44"/>
      <c r="B6" s="45"/>
      <c r="C6" s="2"/>
      <c r="D6" s="2"/>
      <c r="G6" s="53"/>
      <c r="H6" s="53"/>
      <c r="I6" s="3"/>
    </row>
    <row r="7" spans="1:9" ht="72" customHeight="1" x14ac:dyDescent="0.2">
      <c r="A7" s="23" t="s">
        <v>0</v>
      </c>
      <c r="B7" s="24" t="s">
        <v>9</v>
      </c>
      <c r="C7" s="24" t="s">
        <v>28</v>
      </c>
      <c r="D7" s="25" t="s">
        <v>1</v>
      </c>
      <c r="E7" s="25" t="s">
        <v>27</v>
      </c>
      <c r="F7" s="25" t="s">
        <v>10</v>
      </c>
      <c r="G7" s="25" t="s">
        <v>11</v>
      </c>
      <c r="H7" s="25" t="s">
        <v>12</v>
      </c>
      <c r="I7" s="25" t="s">
        <v>24</v>
      </c>
    </row>
    <row r="8" spans="1:9" ht="16.5" customHeight="1" x14ac:dyDescent="0.2">
      <c r="A8" s="26">
        <v>1</v>
      </c>
      <c r="B8" s="27">
        <v>2</v>
      </c>
      <c r="C8" s="26">
        <v>3</v>
      </c>
      <c r="D8" s="27">
        <v>4</v>
      </c>
      <c r="E8" s="26">
        <v>5</v>
      </c>
      <c r="F8" s="27">
        <v>6</v>
      </c>
      <c r="G8" s="26">
        <v>7</v>
      </c>
      <c r="H8" s="27">
        <v>8</v>
      </c>
      <c r="I8" s="28" t="s">
        <v>25</v>
      </c>
    </row>
    <row r="9" spans="1:9" ht="51" x14ac:dyDescent="0.2">
      <c r="A9" s="29" t="s">
        <v>13</v>
      </c>
      <c r="B9" s="30" t="s">
        <v>30</v>
      </c>
      <c r="C9" s="35" t="s">
        <v>33</v>
      </c>
      <c r="D9" s="31" t="s">
        <v>32</v>
      </c>
      <c r="E9" s="22">
        <v>32</v>
      </c>
      <c r="F9" s="38"/>
      <c r="G9" s="34">
        <v>0.25</v>
      </c>
      <c r="H9" s="37">
        <f t="shared" ref="H9:H20" si="0">I9*G9</f>
        <v>0</v>
      </c>
      <c r="I9" s="37">
        <f>E9*F9</f>
        <v>0</v>
      </c>
    </row>
    <row r="10" spans="1:9" ht="137.25" customHeight="1" x14ac:dyDescent="0.2">
      <c r="A10" s="29" t="s">
        <v>14</v>
      </c>
      <c r="B10" s="30" t="s">
        <v>34</v>
      </c>
      <c r="C10" s="35" t="s">
        <v>57</v>
      </c>
      <c r="D10" s="31" t="s">
        <v>31</v>
      </c>
      <c r="E10" s="22">
        <v>1</v>
      </c>
      <c r="F10" s="38"/>
      <c r="G10" s="34">
        <v>0.25</v>
      </c>
      <c r="H10" s="37">
        <f t="shared" si="0"/>
        <v>0</v>
      </c>
      <c r="I10" s="37">
        <f t="shared" ref="I10:I20" si="1">E10*F10</f>
        <v>0</v>
      </c>
    </row>
    <row r="11" spans="1:9" ht="42.75" customHeight="1" x14ac:dyDescent="0.2">
      <c r="A11" s="29" t="s">
        <v>15</v>
      </c>
      <c r="B11" s="30" t="s">
        <v>35</v>
      </c>
      <c r="C11" s="35" t="s">
        <v>36</v>
      </c>
      <c r="D11" s="31" t="s">
        <v>37</v>
      </c>
      <c r="E11" s="22">
        <v>1</v>
      </c>
      <c r="F11" s="38"/>
      <c r="G11" s="34">
        <v>0.25</v>
      </c>
      <c r="H11" s="37">
        <f t="shared" si="0"/>
        <v>0</v>
      </c>
      <c r="I11" s="37">
        <f t="shared" si="1"/>
        <v>0</v>
      </c>
    </row>
    <row r="12" spans="1:9" ht="42.75" customHeight="1" x14ac:dyDescent="0.2">
      <c r="A12" s="29" t="s">
        <v>16</v>
      </c>
      <c r="B12" s="30" t="s">
        <v>38</v>
      </c>
      <c r="C12" s="35" t="s">
        <v>39</v>
      </c>
      <c r="D12" s="31" t="s">
        <v>37</v>
      </c>
      <c r="E12" s="22">
        <v>1</v>
      </c>
      <c r="F12" s="38"/>
      <c r="G12" s="34">
        <v>0.25</v>
      </c>
      <c r="H12" s="37">
        <f t="shared" si="0"/>
        <v>0</v>
      </c>
      <c r="I12" s="37">
        <f t="shared" si="1"/>
        <v>0</v>
      </c>
    </row>
    <row r="13" spans="1:9" ht="64.5" customHeight="1" x14ac:dyDescent="0.2">
      <c r="A13" s="29" t="s">
        <v>17</v>
      </c>
      <c r="B13" s="30" t="s">
        <v>40</v>
      </c>
      <c r="C13" s="35" t="s">
        <v>41</v>
      </c>
      <c r="D13" s="31" t="s">
        <v>31</v>
      </c>
      <c r="E13" s="22">
        <v>1</v>
      </c>
      <c r="F13" s="38"/>
      <c r="G13" s="34">
        <v>0.25</v>
      </c>
      <c r="H13" s="37">
        <f t="shared" si="0"/>
        <v>0</v>
      </c>
      <c r="I13" s="37">
        <f t="shared" si="1"/>
        <v>0</v>
      </c>
    </row>
    <row r="14" spans="1:9" ht="60" customHeight="1" x14ac:dyDescent="0.2">
      <c r="A14" s="29" t="s">
        <v>18</v>
      </c>
      <c r="B14" s="30" t="s">
        <v>42</v>
      </c>
      <c r="C14" s="35" t="s">
        <v>43</v>
      </c>
      <c r="D14" s="31" t="s">
        <v>32</v>
      </c>
      <c r="E14" s="22">
        <v>40</v>
      </c>
      <c r="F14" s="38"/>
      <c r="G14" s="34">
        <v>0.25</v>
      </c>
      <c r="H14" s="37">
        <f t="shared" si="0"/>
        <v>0</v>
      </c>
      <c r="I14" s="37">
        <f t="shared" si="1"/>
        <v>0</v>
      </c>
    </row>
    <row r="15" spans="1:9" ht="75" customHeight="1" x14ac:dyDescent="0.2">
      <c r="A15" s="29" t="s">
        <v>19</v>
      </c>
      <c r="B15" s="30" t="s">
        <v>44</v>
      </c>
      <c r="C15" s="35" t="s">
        <v>45</v>
      </c>
      <c r="D15" s="31" t="s">
        <v>37</v>
      </c>
      <c r="E15" s="22">
        <v>1</v>
      </c>
      <c r="F15" s="38"/>
      <c r="G15" s="34">
        <v>0.25</v>
      </c>
      <c r="H15" s="37">
        <f t="shared" si="0"/>
        <v>0</v>
      </c>
      <c r="I15" s="37">
        <f t="shared" si="1"/>
        <v>0</v>
      </c>
    </row>
    <row r="16" spans="1:9" ht="42.75" customHeight="1" x14ac:dyDescent="0.2">
      <c r="A16" s="29" t="s">
        <v>20</v>
      </c>
      <c r="B16" s="30" t="s">
        <v>46</v>
      </c>
      <c r="C16" s="35" t="s">
        <v>47</v>
      </c>
      <c r="D16" s="31" t="s">
        <v>31</v>
      </c>
      <c r="E16" s="22">
        <v>1</v>
      </c>
      <c r="F16" s="38"/>
      <c r="G16" s="34">
        <v>0.25</v>
      </c>
      <c r="H16" s="37">
        <f t="shared" si="0"/>
        <v>0</v>
      </c>
      <c r="I16" s="37">
        <f t="shared" si="1"/>
        <v>0</v>
      </c>
    </row>
    <row r="17" spans="1:9" ht="42.75" customHeight="1" x14ac:dyDescent="0.2">
      <c r="A17" s="29" t="s">
        <v>21</v>
      </c>
      <c r="B17" s="30" t="s">
        <v>48</v>
      </c>
      <c r="C17" s="35" t="s">
        <v>49</v>
      </c>
      <c r="D17" s="31" t="s">
        <v>31</v>
      </c>
      <c r="E17" s="22">
        <v>1</v>
      </c>
      <c r="F17" s="38"/>
      <c r="G17" s="34">
        <v>0.25</v>
      </c>
      <c r="H17" s="37">
        <f t="shared" si="0"/>
        <v>0</v>
      </c>
      <c r="I17" s="37">
        <f t="shared" si="1"/>
        <v>0</v>
      </c>
    </row>
    <row r="18" spans="1:9" ht="84.75" customHeight="1" x14ac:dyDescent="0.2">
      <c r="A18" s="29" t="s">
        <v>22</v>
      </c>
      <c r="B18" s="30" t="s">
        <v>50</v>
      </c>
      <c r="C18" s="35" t="s">
        <v>51</v>
      </c>
      <c r="D18" s="31" t="s">
        <v>31</v>
      </c>
      <c r="E18" s="22">
        <v>1</v>
      </c>
      <c r="F18" s="38"/>
      <c r="G18" s="34">
        <v>0.25</v>
      </c>
      <c r="H18" s="37">
        <f t="shared" si="0"/>
        <v>0</v>
      </c>
      <c r="I18" s="37">
        <f t="shared" si="1"/>
        <v>0</v>
      </c>
    </row>
    <row r="19" spans="1:9" ht="42.75" customHeight="1" x14ac:dyDescent="0.2">
      <c r="A19" s="29" t="s">
        <v>23</v>
      </c>
      <c r="B19" s="30" t="s">
        <v>52</v>
      </c>
      <c r="C19" s="35" t="s">
        <v>53</v>
      </c>
      <c r="D19" s="31" t="s">
        <v>31</v>
      </c>
      <c r="E19" s="22">
        <v>1</v>
      </c>
      <c r="F19" s="38"/>
      <c r="G19" s="34">
        <v>0.25</v>
      </c>
      <c r="H19" s="37">
        <f t="shared" si="0"/>
        <v>0</v>
      </c>
      <c r="I19" s="37">
        <f t="shared" si="1"/>
        <v>0</v>
      </c>
    </row>
    <row r="20" spans="1:9" ht="202.5" customHeight="1" x14ac:dyDescent="0.2">
      <c r="A20" s="29" t="s">
        <v>29</v>
      </c>
      <c r="B20" s="30" t="s">
        <v>54</v>
      </c>
      <c r="C20" s="35" t="s">
        <v>58</v>
      </c>
      <c r="D20" s="31" t="s">
        <v>31</v>
      </c>
      <c r="E20" s="22">
        <v>1</v>
      </c>
      <c r="F20" s="38"/>
      <c r="G20" s="34">
        <v>0.25</v>
      </c>
      <c r="H20" s="37">
        <f t="shared" si="0"/>
        <v>0</v>
      </c>
      <c r="I20" s="37">
        <f t="shared" si="1"/>
        <v>0</v>
      </c>
    </row>
    <row r="21" spans="1:9" ht="17.25" customHeight="1" x14ac:dyDescent="0.2">
      <c r="A21" s="32"/>
      <c r="B21" s="33"/>
      <c r="C21" s="33"/>
      <c r="D21" s="33"/>
      <c r="E21" s="52" t="s">
        <v>6</v>
      </c>
      <c r="F21" s="52"/>
      <c r="G21" s="33"/>
      <c r="H21" s="33"/>
      <c r="I21" s="36">
        <f>SUM(I9:I20)</f>
        <v>0</v>
      </c>
    </row>
    <row r="22" spans="1:9" ht="17.25" customHeight="1" x14ac:dyDescent="0.2">
      <c r="A22" s="32"/>
      <c r="B22" s="33"/>
      <c r="C22" s="33"/>
      <c r="D22" s="33"/>
      <c r="E22" s="33" t="s">
        <v>7</v>
      </c>
      <c r="F22" s="33"/>
      <c r="G22" s="33"/>
      <c r="H22" s="33"/>
      <c r="I22" s="36">
        <f>SUM(H9:H20)</f>
        <v>0</v>
      </c>
    </row>
    <row r="23" spans="1:9" ht="17.25" customHeight="1" x14ac:dyDescent="0.2">
      <c r="A23" s="32"/>
      <c r="B23" s="33"/>
      <c r="C23" s="33"/>
      <c r="D23" s="33"/>
      <c r="E23" s="52" t="s">
        <v>8</v>
      </c>
      <c r="F23" s="52"/>
      <c r="G23" s="33"/>
      <c r="H23" s="33"/>
      <c r="I23" s="36">
        <f>SUM(I21:I22)</f>
        <v>0</v>
      </c>
    </row>
    <row r="24" spans="1:9" ht="17.25" customHeight="1" x14ac:dyDescent="0.2">
      <c r="A24" s="12"/>
      <c r="B24" s="6"/>
      <c r="C24" s="6"/>
      <c r="D24" s="6"/>
      <c r="E24" s="17" t="s">
        <v>56</v>
      </c>
      <c r="F24" s="5"/>
      <c r="G24" s="5"/>
      <c r="H24" s="5"/>
      <c r="I24" s="39">
        <f>I23*7.5345</f>
        <v>0</v>
      </c>
    </row>
    <row r="25" spans="1:9" ht="22.5" customHeight="1" x14ac:dyDescent="0.2">
      <c r="A25" s="50" t="s">
        <v>55</v>
      </c>
      <c r="B25" s="51"/>
      <c r="C25" s="51"/>
      <c r="D25" s="51"/>
      <c r="E25" s="18"/>
      <c r="F25" s="8"/>
      <c r="G25" s="8"/>
      <c r="H25" s="8"/>
      <c r="I25" s="8"/>
    </row>
    <row r="26" spans="1:9" ht="7.5" customHeight="1" x14ac:dyDescent="0.2">
      <c r="A26" s="13"/>
      <c r="B26" s="7"/>
      <c r="C26" s="7"/>
      <c r="D26" s="7"/>
      <c r="E26" s="18"/>
      <c r="F26" s="8"/>
      <c r="G26" s="8"/>
      <c r="H26" s="8"/>
      <c r="I26" s="8"/>
    </row>
    <row r="27" spans="1:9" ht="30.75" customHeight="1" x14ac:dyDescent="0.2">
      <c r="A27" s="48" t="s">
        <v>4</v>
      </c>
      <c r="B27" s="49"/>
      <c r="C27" s="49"/>
      <c r="D27" s="49"/>
      <c r="E27" s="49"/>
      <c r="F27" s="49"/>
      <c r="G27" s="49"/>
      <c r="H27" s="49"/>
      <c r="I27" s="49"/>
    </row>
    <row r="28" spans="1:9" ht="18.75" customHeight="1" x14ac:dyDescent="0.2">
      <c r="A28" s="14"/>
      <c r="B28" s="10"/>
      <c r="C28" s="10"/>
      <c r="D28" s="10"/>
      <c r="E28" s="19"/>
      <c r="F28" s="9"/>
      <c r="G28" s="9"/>
      <c r="H28" s="9"/>
      <c r="I28" s="9"/>
    </row>
    <row r="29" spans="1:9" ht="26.25" customHeight="1" x14ac:dyDescent="0.2">
      <c r="A29" s="42" t="s">
        <v>2</v>
      </c>
      <c r="B29" s="43"/>
      <c r="C29" s="43"/>
      <c r="D29" s="43"/>
      <c r="E29" s="43"/>
      <c r="F29" s="43"/>
      <c r="I29" s="9"/>
    </row>
    <row r="30" spans="1:9" ht="25.5" customHeight="1" x14ac:dyDescent="0.2">
      <c r="A30" s="14"/>
      <c r="B30" s="10"/>
      <c r="C30" s="10"/>
      <c r="D30" s="10"/>
      <c r="E30" s="19"/>
      <c r="F30" s="9"/>
      <c r="G30" s="9"/>
      <c r="H30" s="9"/>
      <c r="I30" s="9"/>
    </row>
    <row r="31" spans="1:9" ht="23.25" customHeight="1" x14ac:dyDescent="0.2">
      <c r="A31" s="14" t="s">
        <v>3</v>
      </c>
      <c r="B31" s="10"/>
      <c r="C31" s="10"/>
      <c r="D31" s="10"/>
      <c r="E31" s="19"/>
      <c r="F31" s="9"/>
      <c r="G31" s="9"/>
      <c r="H31" s="9"/>
      <c r="I31" s="9"/>
    </row>
  </sheetData>
  <sheetProtection selectLockedCells="1"/>
  <mergeCells count="10">
    <mergeCell ref="A1:I1"/>
    <mergeCell ref="B2:G2"/>
    <mergeCell ref="A29:F29"/>
    <mergeCell ref="A6:B6"/>
    <mergeCell ref="A5:B5"/>
    <mergeCell ref="A27:I27"/>
    <mergeCell ref="A25:D25"/>
    <mergeCell ref="E21:F21"/>
    <mergeCell ref="E23:F23"/>
    <mergeCell ref="G6:H6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2023-10-31T10:46:43Z</dcterms:modified>
</cp:coreProperties>
</file>