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Vlatko\Desktop\Strukovna škola - kuhinja\Oprema – aparati\"/>
    </mc:Choice>
  </mc:AlternateContent>
  <xr:revisionPtr revIDLastSave="0" documentId="13_ncr:1_{7C24B771-E9CC-4E0D-AAFE-3EEEDEA66FF8}" xr6:coauthVersionLast="47" xr6:coauthVersionMax="47" xr10:uidLastSave="{00000000-0000-0000-0000-000000000000}"/>
  <bookViews>
    <workbookView xWindow="2148" yWindow="228" windowWidth="16416" windowHeight="12132" tabRatio="500" xr2:uid="{00000000-000D-0000-FFFF-FFFF00000000}"/>
  </bookViews>
  <sheets>
    <sheet name="Aparati i uređaji"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17" i="1" l="1"/>
  <c r="G18" i="1"/>
  <c r="G19" i="1"/>
  <c r="G20" i="1"/>
  <c r="G21" i="1"/>
  <c r="G22" i="1"/>
  <c r="G16" i="1"/>
  <c r="G12" i="1"/>
  <c r="G13" i="1"/>
  <c r="G14" i="1"/>
  <c r="G15" i="1"/>
  <c r="G11" i="1"/>
  <c r="G23" i="1" l="1"/>
</calcChain>
</file>

<file path=xl/sharedStrings.xml><?xml version="1.0" encoding="utf-8"?>
<sst xmlns="http://schemas.openxmlformats.org/spreadsheetml/2006/main" count="64" uniqueCount="52">
  <si>
    <t xml:space="preserve">STRUKOVNA ŠKOLA GOSPIĆ </t>
  </si>
  <si>
    <t xml:space="preserve">Budačka 24, Gospić </t>
  </si>
  <si>
    <t xml:space="preserve">tel: 053 573-287 fax: 053 572-083 </t>
  </si>
  <si>
    <t>RED.
BR.</t>
  </si>
  <si>
    <t>KOLIČINA</t>
  </si>
  <si>
    <t>A.</t>
  </si>
  <si>
    <t>kom</t>
  </si>
  <si>
    <t>Naziv ponuditelja:</t>
  </si>
  <si>
    <t>NAZIV</t>
  </si>
  <si>
    <t>TEHNIČKE SPECIFIKACIJE</t>
  </si>
  <si>
    <t>JEDINICA MJERE</t>
  </si>
  <si>
    <t>JEDINIČNA CIJENA BEZ PDV-a</t>
  </si>
  <si>
    <t>UKUPNA CIJENA BEZ PDV-a</t>
  </si>
  <si>
    <t>1.</t>
  </si>
  <si>
    <t>2.</t>
  </si>
  <si>
    <t>3.</t>
  </si>
  <si>
    <t>4.</t>
  </si>
  <si>
    <t>5.</t>
  </si>
  <si>
    <t>6.</t>
  </si>
  <si>
    <t>7.</t>
  </si>
  <si>
    <t>8.</t>
  </si>
  <si>
    <t>9.</t>
  </si>
  <si>
    <t>10.</t>
  </si>
  <si>
    <t>12.</t>
  </si>
  <si>
    <t>13.</t>
  </si>
  <si>
    <t>OPREMA ZA ŠKOLSKU KUHINJU - APARATI</t>
  </si>
  <si>
    <t>ZAMRZIVAČ S VENTILIRAJUČIM HLAĐENJEM
	ECONOMIC</t>
  </si>
  <si>
    <t>STROJ ZA PRANJE SUĐA</t>
  </si>
  <si>
    <t>Kapacitet: 40/60 košara/h
	Dimenzija košare: 500x500mm
	Visina otvora: 360mm
	Kapacitet tanka: 21L
	Potrošnja vode: 2,5L/košari
	Priključna snaga: 5,45kW
	Priključni napon: 230V/50Hz, 230V 3/50Hz,
	400V/3N/50Hz
	Ugrađen uređaj za doziranje ispiranja.
	Automatsko punjenje tanka s kontrolom razine.
	Gornja i donja rotirajuća ruka pranja izrađene od
	polipropelina koji vrlo učinkovito peru i ispiru.
	Uzdignuta i lako dostupna kontrolna ploča.
	Tip: PF45
	DIMENZIJE: 600 x 626 x 825</t>
  </si>
  <si>
    <t>OMEKŠIVAČ VODE JUNIOR 13-4</t>
  </si>
  <si>
    <t>Robustan i jednostavan dizajn.
	UV-otporno i nehrđajuće tijelo upravljačkog
	ventila.
	Ekonomičan (mala potrošnja el. energije).
	Uklanja mrlje, začepljene odvode, kamenac,
	otopljene minerale.
	Produljeni vijek trajanja uređaja.
	Smanjen utrošak deterdženta/sapuna.
	Ispuna: 4 litre
	Priključak: 3/4"
	Tip: JUNIOR_13-4
	DIMENZIJE: 240 x 435 x 420</t>
  </si>
  <si>
    <t>ELEKTRIČNI ŠTEDNJAK, 6 PLOČA, OTVORENI ORMARIĆ</t>
  </si>
  <si>
    <t>ELEKTRIČNI ROŠTILJ, RAVNA KROM PLOČA, OTVORENI ORMARIĆ, OPTIMA</t>
  </si>
  <si>
    <t>ELEKTRIČNA FRITEZA, 2 KORITA 7+7L</t>
  </si>
  <si>
    <t>RASHLADNI STOL S DVA BOX VRATA, ZAŠTITOM ZIDA I
	KORITOM 340x340x200mm</t>
  </si>
  <si>
    <t>CPV:  39711100-0    HLADNJACI I ZAMRZIVAČI</t>
  </si>
  <si>
    <t>UKUPNO:</t>
  </si>
  <si>
    <t>Temperaturni režim -10/-20°C, ventilirajuće
	hlađenje
	Rashladni medij freon R 449a
	Poliuretanska izolacija na kutiji debljine 60 mm
	Poliuretanska izolacija na vratima debljine 50 mm
	Gustoća PUR-pjene 45 kg/m3.
	Punjeni poliuretan bez CFC spojeva ubrizgan pod
	visokim tlakom.
	Digitalna termostatska regulacija sa mogućnošću
	spajanja na HACCP sustav
	Mikroprekidač - isključuje rad kompresora prilikom
	otvaranja vrata radi uštede energije
	Kompresor
	Nadzorna elektronika
	Ukupna snaga: 766 W, napon 230V/50Hz
	Električno otapanje isparivača četiri puta dnevno
	Isparavanje kondenzata odvija se u posudi,
	električnim grijačem
	Zaobljeno unutarnje dno radi lakšeg čišćenja i
	održavanja higijenskih uvjeta
	Opremljen sa bravicom
	Automatsko zatvaranje vrata pomoću magnetne brtve
	U kompletu sa 3 para vodilica i sa 3
	plastificirane rešetke
	Unutarnje dimenzije 600x550x1330 mm
	Vanjske dim. 720x710x2020 mm
	Težina: 115 kg
	Izrađen od INOX-a 430 prema DIN 1.4016 standardu
	Temperaturni režim i nesmetan rad osiguran do max
	43°C temperature u području agregata uređaja i
	max 60 % vlažnosti.
	DIMENZIJE: 720 x 710 x 2020</t>
  </si>
  <si>
    <t>RASHLADNI ORMAR S VENTILIRAJUČIM HLAĐENJEM ECONOMIC</t>
  </si>
  <si>
    <t>Temperaturni režim -2/+10°C, ventilirajuće
	hlađenje
	Rashladni medij freon R 449a
	Poliuretanska izolacija na kutiji debljine 60 mm
	Poliuretanska izolacija na vratima debljine 50 mm
	Gustoća PUR-pjene 45 kg/m3.
	Punjeni poliuretan bez CFC spojeva ubrizgan pod
	visokim tlakom.
	Digitalna termostatska regulacija sa mogućnošću
	spajanja na HACCP sustav
	Mikroprekidač - isključuje rad kompresora prilikom
	otvaranja vrata radi uštede energije
	Kompresor	
            Nadzorna elektronika
	Ukupna snaga: 483 W, napon 230V/50Hz
	Električno otapanje isparivača četiri puta dnevno
	Isparavanje kondenzata odvija se u posudi,
	električnim grijačem
	Zaobljeno unutarnje dno radi lakšeg čišćenja i
	održavanja higijenskih uvjeta
	Opremljen sa bravicom
	Automatsko zatvaranje vrata pomoću magnetne brtve
	U kompletu sa 3 para vodilica i sa 3
	plastificirane rešetke
	Unutarnje dimenzije 600x690x1330 mm
	Vanjske dim. 720x845x2020 mm
	Težina: 135 kg
	Izrađen od INOX-a 430 prema DIN 1.4016 standardu
	Temperaturni režim i nesmetan rad osiguran do max
	43°C temperature u području agregata uređaja i
	max 60 % vlažnosti.
	DIMENZIJE: 720 x 845 x 2020</t>
  </si>
  <si>
    <t>Radna ploha izrađena iz jednog komada nehrđajućeg
	čelika AISI 304 15/10 sa scotch brite završnom
	obradom. Utisnuta radna ploha omogućuje
	zadržavanje prolivenog materijala i laksše
	čišćenje. Radna površina sa zaobljenim prednjim
	rubom. Rubovi stranica pod pravim kutom za
	savršeno slaganje linije. Upravljačka ploča
	jednostavno se skida radi lakšeg čišćenja i
	održavanja. Ergonomski oblikovan sustav
	upravljanja. Gumbi na upravljačkoj ploči izrađeni
	od čvrste plastike otporne na toplinu. Štednjak
	sadrži 6 grijačih ploča sa zaobljenim rubovima,
	izrađene od lijevanog željeza, svaka dimenzije
	220x220mm i jačine 2,6kW. Sklopka sa 6 pozicija za
	optimalnu kontrolu temperature. Zelena signalna
	lampica smještena na upravljačkoj ploči
	signalizira rad grijače ploče. Vanjske stranice
	izrađene od nehrđajućeg čelika sa scotch brite
	završnom obradom. Otvoreni ormarić za skladištenje
	posuda, tava, pladnjeva i slično. Noge izrađene od
	AISI 304 s regulacijom visine od 50mm.
	• Priključna snaga: 15,6kW
	• Priključni napon: 3N 400V 50Hz
	DIMENZIJE: 1200 x 730 x 875</t>
  </si>
  <si>
    <t>Radna ploha izrađena iz jednog komada nehrđajućeg čelika AISI 304 15/10 sa scotch brite završnom  obradom. Radna površina sa zaobljenim prednjim rubom. Rubovi stranica pod pravim kutom za
savršeno slaganje linije. Upravljačka ploča jednostavno se skida radi lakšeg čišćenja i održavanja. Ergonomski oblikovan sustav upravljanja. Gumbi na upravljačkoj ploči izrađeni od čvrste plastike otporne na toplinu. Ploča 	roštilja debljine 12mm, krom ravna, zavarena s donje strane s nagibom prema ispustu u gornju plohu. Dimenzije aktivnog dijela ploče: 735x525mm. Ispust  masnoće promjera 33mm ispod koje se nalazi posuda za masnoću koja se lako izvlači  radi lakšeg čišćenja. Ispred ploče roštilja nalazi se hladna zona dubine 75mm. Zaštita od prskanja od nehrđajućeg čelika AISI 304 s tri strane. Dvije nezavisne zone zagrijavanja. Grijanje svake zone zasebno pomoću cijevnih grijača, ukupne snage 5,4kW, jednoliko raspoređenih na dnu ploče roštilja. Podešavanje temperature ručno preko termostata u području 100°-300°C. Signalna lampica smještena na upravljačkoj ploči signalizira rad ploče. Sigurnosni termostat do 360°C, isključuje grijače u slučaju kvara glavnog termostata. Vanjske stranice izrađene od nehrđajućeg čelika sa scotch brite završnom obradom. Otvoreni ormarić za skladištenje posuda, tava, pladnjeva i slično.
Noge izrađene od AISI 304 s regulacijom visine od 50mm.
• Ukupna priključna snaga: 10,8kW
• Priključni napon: 3N 400V 50Hz
DIMENZIJE: 800 x 730 x 875</t>
  </si>
  <si>
    <t>Radna ploha izrađena iz jednog komada nehrđajućeg čelika AISI 304 15/10 sa scotch brite završnom obradom. Utisnuta radna ploha omogucćuje zadržavanje prolivenog materijala i lakše čišćenje. Radna površina sa zaobljenim prednjim 	rubom. Rubovi stranica pod pravim kutom za savršeno slaganje linije. Upravljačka ploča jednostavno se skida radi lakšeg čišćenja i održavanja. Ergonomski oblikovan sustav
upravljanja. Gumbi na upravljačkoj ploči izrađeni od čvrste plastike otporne na toplinu. Korito friteze utisnuto i izrađeno iz jednog komada te u potpunosti integrirano na radnu plohu omogućavajući jednostavno čišćenje i maksimalnu higijenu. Prostrana hladna zona omogućuje
produženje trajnosti ulja i smanjenje troškova. Električni grijač ukupne snage 7,0kW/po koritu, zakretni za 90° radi lakšeg čišćenja, s
mikrosklopkom koja isključuje rad grijača kod zakretanja istog. Korito kapaciteta 2x7 litara. Košara friteze, zaštita za grijače i poklopac
uključeni. Regulacija temperature putem termostata 30°-190°C. Sigurnosni termostat do 237°C protiv pregrijavanja ulja. Vanjske stranice izrađene od nehrđajućeg čelika sa scotch brite završnom obradom. Zatvoreni ormarić s krilnim vratima. Posuda za ispust ulja, zajedno sa sitom za cijeđenje ulja se nalaze u ormariću. Noge izrađene od AISI 304 s regulacijom visine od 50mm. 
• Priključna snaga: 13,5kW
• Priključni napon: 3N 50Hz 400/230V
• Priključni vod: PP 5x6mm2
DIMENZIJE: 400 x 730 x 875</t>
  </si>
  <si>
    <t xml:space="preserve">           Otvaranje vrata s lijeve na desnu stranu.
	Uređaj koji je namjenjen u komercijalne svrhe.
	Uređaj mogu koristiti samo osobe koje su sposobne
	koristiti ga u skladu sa sigurnosnim pravilima.
	Osobe sa ograničenim psihičkim, motoričkim ili
	mentalnim sposobnostima, uključujući i one sa
	psihičkim te mentalnim problemima te osobe koje
	imaju manjak znanja te iskustva, kao djeca, se ne
	preporučuju za upravljanje ovom vrstom uređaja.
	Uređaj ima automatsko upravljanje pomoću ekrana na
	dodir, mogućnost ručnog memoriranja do 48 recepata
	te do 72 recepta prekonfigurirana tvornički.
	Uređaj ima fleksibilnu dugu cijev koja je
	priključena na dovod vode zajedno sa uređajem sa
	prskalicom pomoču koje je moguće uređaj očisti bez
	dodatnih vanjskih priključaka na vodu.
	Tehničke karakteristike:
	Kapacitet: 7x1/1 GN
	Razmak između posuda 68mm
	Težina: 84kg
	Električna snaga: 10.15kW
	Priključak struje: 3N 400V 50Hz (380-415Vac)
	DIMENZIJE: 710 x 725 x 912</t>
  </si>
  <si>
    <t>ELEKTRIČNA PARNO KONVEKCIJSKA PEĆNICA</t>
  </si>
  <si>
    <t>OMEKŠIVAČ VODE</t>
  </si>
  <si>
    <t xml:space="preserve">PROFESIONALNA GRAVITACIJSKA SALAMOREZNICA </t>
  </si>
  <si>
    <t>U potpunosti izvedena od anodiziranog aluminija 	s glatkom i
sjajnom završnom obradom za bolje higijenske
	uvjete i jednostavnije čišćenje. Odlična
	udaljenost između motora i oštrice za lako
	čišćenje. Ventilirani motor. Nož visoke čvrstoće.
	Pomična ruka za rezanje proizvoda na
	samopodmazujućim
	ležajevima. Serijski ugrađen oštrač noža s donjom
	zaštitom. Kompaktne dimenzije i visoki kapacitet rezanja.
	Tehničke karakteristike:
	Nagib noža: 25 stupnjeva
	Promjer noža: 300mm/12inch.
	Snaga motora: 210W/0,29Hp
	Maksimalna debljina rezanja: do 13mm
	Dužina pomaka ruke rezanja: 285mm
	Dimenzije platforme ruke rezanja: 250x275mm
	Težina: 20,5kg
	DIMENZIJE: 800 x 600 x 520</t>
  </si>
  <si>
    <t>Radna površina 50mm s kvadratnim prednjim rubom.
	Poliuretanska izolacija na kutiji debljine 50mm.
	Poliuretanska izolacija na vratima debljine 50mm.
	Gustoća PUR-pjene 45kg/m3.
	Punjeni poliuretan bez CFC spojeva ubrizgan pod
	visokim tlakom.
	Digitalna termostatska regulacija sa mogućnošću
	spajanja na HACCP sustav.
	Otapanje četiri puta dnevno.
	Isparavanje kondenzata odvija se u posudi,
	električnim grijačem.
	Automatsko zatvaranje vrata pomoću magnetne brtve.
	Zaobljeno unutarnje dno radi lakšeg čišćenja i
	održavanja higijenskih uvjeta.
	U kompletu s jednom inox rešetkom po vratima.
	Izrađen od INOX-a 304 prema DIN 1.4301 standardu.
	Temperaturni režim i nesmetan rad osiguran do max
	43°C temperature u području agregata uređaja i
	max 60% vlažnosti.
	Tehničke karakteristike:
	Temperatura: +2/+10°C, ventilirajuće hlađenje
	Rashladni medij: R 449
	Ukupna snaga: 483W, napon 230V/50Hz
	Unutarnje dimenzije: 1005x535x670mm
	Težina: 103kg
	DIMENZIJE: 1490 x 700 x 950</t>
  </si>
  <si>
    <t>RASHLADNI STOL S DVA BOX VRATA, ZAŠTITOM ZIDA I KORITOM 340x340x200mm</t>
  </si>
  <si>
    <t>Robustan i jednostavan dizajn.
	UV-otporno i nehrđajuće tijelo upravljačkog ventila.
	Ekonomičan (mala potrošnja el. energije).
	Uklanja mrlje, začepljene odvode, kamenac, otopljene minerale.
	Produljeni vijek trajanja uređaja.
	Smanjen utrošak deterdženta/sapuna.
	Ispuna: 4 litre
	Priključak: 3/4"
	DIMENZIJE: 240 x 435 x 420</t>
  </si>
  <si>
    <t>Oprema za školsku kuhinju - aparati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</si>
</sst>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 _k_n_-;_-@_-"/>
  </numFmts>
  <fonts count="13" x14ac:knownFonts="1">
    <font>
      <sz val="10"/>
      <name val="Arial"/>
      <family val="2"/>
      <charset val="1"/>
    </font>
    <font>
      <sz val="9"/>
      <name val="Calibri"/>
      <family val="2"/>
      <charset val="238"/>
    </font>
    <font>
      <sz val="9"/>
      <color rgb="FF000000"/>
      <name val="Calibri"/>
      <family val="2"/>
      <charset val="238"/>
    </font>
    <font>
      <b/>
      <sz val="9"/>
      <color rgb="FF000000"/>
      <name val="Calibri"/>
      <family val="2"/>
      <charset val="238"/>
    </font>
    <font>
      <b/>
      <sz val="9"/>
      <name val="Calibri"/>
      <family val="2"/>
      <charset val="238"/>
    </font>
    <font>
      <b/>
      <sz val="11"/>
      <name val="Arial"/>
      <family val="2"/>
      <charset val="1"/>
    </font>
    <font>
      <b/>
      <sz val="11"/>
      <name val="Calibri"/>
      <family val="2"/>
      <charset val="238"/>
    </font>
    <font>
      <sz val="10"/>
      <name val="Arial"/>
      <family val="2"/>
      <charset val="238"/>
    </font>
    <font>
      <sz val="11"/>
      <color rgb="FF000000"/>
      <name val="Calibri"/>
      <family val="2"/>
      <charset val="238"/>
    </font>
    <font>
      <sz val="11"/>
      <name val="Arial"/>
      <family val="2"/>
      <charset val="238"/>
    </font>
    <font>
      <sz val="8"/>
      <name val="Arial"/>
      <family val="2"/>
      <charset val="1"/>
    </font>
    <font>
      <b/>
      <sz val="9"/>
      <name val="Arial"/>
      <family val="2"/>
      <charset val="1"/>
    </font>
    <font>
      <b/>
      <sz val="12"/>
      <name val="Calibri"/>
      <family val="2"/>
      <charset val="238"/>
    </font>
  </fonts>
  <fills count="6">
    <fill>
      <patternFill patternType="none"/>
    </fill>
    <fill>
      <patternFill patternType="gray125"/>
    </fill>
    <fill>
      <patternFill patternType="solid">
        <fgColor rgb="FFDEEBF7"/>
        <bgColor rgb="FFD6DCE5"/>
      </patternFill>
    </fill>
    <fill>
      <patternFill patternType="solid">
        <fgColor theme="8" tint="0.79998168889431442"/>
        <bgColor indexed="64"/>
      </patternFill>
    </fill>
    <fill>
      <patternFill patternType="solid">
        <fgColor theme="8" tint="0.79998168889431442"/>
        <bgColor rgb="FFDEEBF7"/>
      </patternFill>
    </fill>
    <fill>
      <patternFill patternType="solid">
        <fgColor theme="7" tint="0.79998168889431442"/>
        <bgColor indexed="64"/>
      </patternFill>
    </fill>
  </fills>
  <borders count="9">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s>
  <cellStyleXfs count="3">
    <xf numFmtId="0" fontId="0" fillId="0" borderId="0"/>
    <xf numFmtId="164" fontId="8" fillId="0" borderId="0" applyBorder="0" applyProtection="0"/>
    <xf numFmtId="0" fontId="7" fillId="0" borderId="0"/>
  </cellStyleXfs>
  <cellXfs count="43">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2" fillId="0" borderId="0" xfId="0" applyFont="1"/>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2" applyFont="1" applyAlignment="1">
      <alignment horizontal="left" vertical="center" wrapText="1"/>
    </xf>
    <xf numFmtId="0" fontId="1" fillId="0" borderId="0" xfId="0" applyFont="1" applyAlignment="1">
      <alignment horizontal="justify" vertical="top"/>
    </xf>
    <xf numFmtId="0" fontId="1" fillId="0" borderId="0" xfId="0" applyFont="1" applyAlignment="1">
      <alignment horizontal="center"/>
    </xf>
    <xf numFmtId="164" fontId="1" fillId="0" borderId="0" xfId="1" applyFont="1" applyBorder="1" applyAlignment="1" applyProtection="1">
      <alignment horizontal="center"/>
    </xf>
    <xf numFmtId="0" fontId="0" fillId="0" borderId="3" xfId="0" quotePrefix="1" applyBorder="1" applyAlignment="1">
      <alignment vertical="top" wrapText="1"/>
    </xf>
    <xf numFmtId="0" fontId="9" fillId="0" borderId="3" xfId="0" applyFont="1" applyBorder="1" applyAlignment="1">
      <alignment vertical="top" wrapText="1"/>
    </xf>
    <xf numFmtId="0" fontId="0" fillId="0" borderId="3" xfId="0" applyBorder="1" applyAlignment="1">
      <alignment vertical="top" wrapText="1"/>
    </xf>
    <xf numFmtId="0" fontId="9" fillId="0" borderId="3" xfId="0" quotePrefix="1" applyFont="1" applyBorder="1" applyAlignment="1">
      <alignment vertical="center" wrapText="1"/>
    </xf>
    <xf numFmtId="0" fontId="9" fillId="0" borderId="3" xfId="0" quotePrefix="1" applyFont="1" applyBorder="1" applyAlignment="1">
      <alignment vertical="top"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0" fillId="0" borderId="8" xfId="0" applyFill="1" applyBorder="1" applyAlignment="1">
      <alignment vertical="top" wrapText="1"/>
    </xf>
    <xf numFmtId="0" fontId="9" fillId="0" borderId="0" xfId="0" applyFont="1" applyAlignment="1">
      <alignment vertical="center" wrapText="1"/>
    </xf>
    <xf numFmtId="0" fontId="9" fillId="0" borderId="0" xfId="0" applyFont="1" applyAlignment="1">
      <alignment vertical="top" wrapText="1"/>
    </xf>
    <xf numFmtId="0" fontId="12" fillId="4" borderId="6" xfId="0" applyFont="1" applyFill="1" applyBorder="1" applyAlignment="1">
      <alignment horizontal="right" vertical="center" wrapText="1"/>
    </xf>
    <xf numFmtId="4" fontId="12" fillId="4" borderId="7" xfId="0" applyNumberFormat="1" applyFont="1" applyFill="1" applyBorder="1" applyAlignment="1">
      <alignment horizontal="center" vertical="center" wrapText="1"/>
    </xf>
    <xf numFmtId="4" fontId="2" fillId="5" borderId="3" xfId="0" applyNumberFormat="1" applyFont="1" applyFill="1" applyBorder="1" applyAlignment="1" applyProtection="1">
      <alignment horizontal="center" vertical="center" wrapText="1"/>
      <protection locked="0"/>
    </xf>
    <xf numFmtId="0" fontId="5" fillId="5" borderId="0" xfId="0" applyFont="1" applyFill="1" applyAlignment="1" applyProtection="1">
      <alignment horizontal="left"/>
      <protection locked="0"/>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4" fontId="4" fillId="0" borderId="0" xfId="0" applyNumberFormat="1" applyFont="1" applyBorder="1" applyAlignment="1" applyProtection="1">
      <alignment horizontal="center" vertical="center" wrapText="1"/>
    </xf>
    <xf numFmtId="0" fontId="5" fillId="0" borderId="0" xfId="0" applyFont="1" applyAlignment="1" applyProtection="1">
      <alignment horizontal="left"/>
    </xf>
    <xf numFmtId="0" fontId="5" fillId="0" borderId="0" xfId="0" applyFont="1" applyAlignment="1" applyProtection="1"/>
    <xf numFmtId="4" fontId="6" fillId="0" borderId="0" xfId="0" applyNumberFormat="1" applyFont="1" applyBorder="1" applyAlignment="1" applyProtection="1">
      <alignment horizontal="center" vertical="center" wrapText="1"/>
    </xf>
    <xf numFmtId="0" fontId="5" fillId="0" borderId="0" xfId="0" applyFont="1" applyAlignment="1" applyProtection="1">
      <alignment horizontal="left"/>
    </xf>
    <xf numFmtId="0" fontId="5" fillId="0" borderId="0" xfId="0" applyFont="1" applyAlignment="1" applyProtection="1">
      <alignment horizontal="center"/>
    </xf>
    <xf numFmtId="0" fontId="11" fillId="0" borderId="0" xfId="0" applyFont="1" applyAlignment="1" applyProtection="1">
      <alignment horizontal="left"/>
    </xf>
    <xf numFmtId="49" fontId="4" fillId="2" borderId="1" xfId="0" applyNumberFormat="1" applyFont="1" applyFill="1" applyBorder="1" applyAlignment="1" applyProtection="1">
      <alignment horizontal="center" vertical="center"/>
    </xf>
    <xf numFmtId="0" fontId="4" fillId="2" borderId="2"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4" fontId="4" fillId="3" borderId="4" xfId="0" applyNumberFormat="1" applyFont="1" applyFill="1" applyBorder="1" applyAlignment="1" applyProtection="1">
      <alignment horizontal="center" vertical="center" wrapText="1"/>
    </xf>
  </cellXfs>
  <cellStyles count="3">
    <cellStyle name="Excel Built-in Normal" xfId="2" xr:uid="{00000000-0005-0000-0000-000006000000}"/>
    <cellStyle name="Normalno" xfId="0" builtinId="0"/>
    <cellStyle name="Zarez" xfId="1" builtinId="3"/>
  </cellStyles>
  <dxfs count="2">
    <dxf>
      <font>
        <name val="Arial"/>
        <family val="2"/>
        <charset val="1"/>
      </font>
      <fill>
        <patternFill>
          <bgColor rgb="FFDEEBF7"/>
        </patternFill>
      </fill>
    </dxf>
    <dxf>
      <font>
        <name val="Arial"/>
        <family val="2"/>
        <charset val="1"/>
      </font>
      <fill>
        <patternFill>
          <bgColor rgb="FFBDD7E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6DCE5"/>
      <rgbColor rgb="FF808080"/>
      <rgbColor rgb="FF9999FF"/>
      <rgbColor rgb="FF993366"/>
      <rgbColor rgb="FFFBE5D6"/>
      <rgbColor rgb="FFDEEBF7"/>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2160</xdr:colOff>
      <xdr:row>64</xdr:row>
      <xdr:rowOff>122760</xdr:rowOff>
    </xdr:from>
    <xdr:to>
      <xdr:col>3</xdr:col>
      <xdr:colOff>77040</xdr:colOff>
      <xdr:row>85</xdr:row>
      <xdr:rowOff>59040</xdr:rowOff>
    </xdr:to>
    <xdr:sp macro="" textlink="">
      <xdr:nvSpPr>
        <xdr:cNvPr id="2" name="Text Box 4">
          <a:extLst>
            <a:ext uri="{FF2B5EF4-FFF2-40B4-BE49-F238E27FC236}">
              <a16:creationId xmlns:a16="http://schemas.microsoft.com/office/drawing/2014/main" id="{00000000-0008-0000-0000-000002000000}"/>
            </a:ext>
          </a:extLst>
        </xdr:cNvPr>
        <xdr:cNvSpPr/>
      </xdr:nvSpPr>
      <xdr:spPr>
        <a:xfrm flipV="1">
          <a:off x="7936485" y="57091785"/>
          <a:ext cx="74880" cy="353673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4"/>
  <sheetViews>
    <sheetView tabSelected="1" topLeftCell="A7" zoomScale="80" zoomScaleNormal="80" workbookViewId="0">
      <selection activeCell="F11" sqref="F11"/>
    </sheetView>
  </sheetViews>
  <sheetFormatPr defaultColWidth="9.109375" defaultRowHeight="13.2" x14ac:dyDescent="0.25"/>
  <cols>
    <col min="1" max="1" width="4.88671875" style="1" customWidth="1"/>
    <col min="2" max="2" width="44.109375" style="2" customWidth="1"/>
    <col min="3" max="3" width="66.6640625" style="2" customWidth="1"/>
    <col min="4" max="4" width="8.109375" style="3" customWidth="1"/>
    <col min="5" max="5" width="10.33203125" style="4" customWidth="1"/>
    <col min="6" max="6" width="11.5546875" style="4" customWidth="1"/>
    <col min="7" max="7" width="17.44140625" style="4" customWidth="1"/>
    <col min="8" max="1025" width="9.109375" style="5"/>
  </cols>
  <sheetData>
    <row r="1" spans="1:7" x14ac:dyDescent="0.25">
      <c r="A1" s="28" t="s">
        <v>7</v>
      </c>
      <c r="B1" s="28"/>
      <c r="C1" s="29"/>
      <c r="D1" s="30"/>
      <c r="E1" s="31"/>
      <c r="F1" s="31"/>
      <c r="G1" s="31"/>
    </row>
    <row r="2" spans="1:7" ht="14.4" x14ac:dyDescent="0.25">
      <c r="A2" s="27"/>
      <c r="B2" s="27"/>
      <c r="C2" s="32"/>
      <c r="D2" s="30"/>
      <c r="E2" s="33" t="s">
        <v>0</v>
      </c>
      <c r="F2" s="34"/>
      <c r="G2" s="34"/>
    </row>
    <row r="3" spans="1:7" ht="14.4" x14ac:dyDescent="0.25">
      <c r="A3" s="27"/>
      <c r="B3" s="27"/>
      <c r="C3" s="32"/>
      <c r="D3" s="30"/>
      <c r="E3" s="33" t="s">
        <v>1</v>
      </c>
      <c r="F3" s="34"/>
      <c r="G3" s="34"/>
    </row>
    <row r="4" spans="1:7" ht="14.4" x14ac:dyDescent="0.25">
      <c r="A4" s="27"/>
      <c r="B4" s="27"/>
      <c r="C4" s="32"/>
      <c r="D4" s="30"/>
      <c r="E4" s="33" t="s">
        <v>2</v>
      </c>
      <c r="F4" s="34"/>
      <c r="G4" s="34"/>
    </row>
    <row r="5" spans="1:7" ht="14.4" x14ac:dyDescent="0.25">
      <c r="A5" s="32"/>
      <c r="B5" s="32"/>
      <c r="C5" s="32"/>
      <c r="D5" s="30"/>
      <c r="E5" s="33"/>
      <c r="F5" s="34"/>
      <c r="G5" s="34"/>
    </row>
    <row r="6" spans="1:7" ht="13.8" x14ac:dyDescent="0.25">
      <c r="A6" s="35"/>
      <c r="B6" s="35"/>
      <c r="C6" s="32"/>
      <c r="D6" s="30"/>
      <c r="E6" s="31"/>
      <c r="F6" s="31"/>
      <c r="G6" s="31"/>
    </row>
    <row r="7" spans="1:7" ht="13.8" x14ac:dyDescent="0.25">
      <c r="A7" s="36" t="s">
        <v>51</v>
      </c>
      <c r="B7" s="36"/>
      <c r="C7" s="36"/>
      <c r="D7" s="36"/>
      <c r="E7" s="36"/>
      <c r="F7" s="36"/>
      <c r="G7" s="36"/>
    </row>
    <row r="8" spans="1:7" ht="14.4" thickBot="1" x14ac:dyDescent="0.3">
      <c r="A8" s="37" t="s">
        <v>35</v>
      </c>
      <c r="B8" s="37"/>
      <c r="C8" s="32"/>
      <c r="D8" s="30"/>
      <c r="E8" s="31"/>
      <c r="F8" s="31"/>
      <c r="G8" s="31"/>
    </row>
    <row r="9" spans="1:7" ht="18" customHeight="1" thickBot="1" x14ac:dyDescent="0.3">
      <c r="A9" s="38" t="s">
        <v>5</v>
      </c>
      <c r="B9" s="39" t="s">
        <v>25</v>
      </c>
      <c r="C9" s="39"/>
      <c r="D9" s="39"/>
      <c r="E9" s="39"/>
      <c r="F9" s="39"/>
      <c r="G9" s="39"/>
    </row>
    <row r="10" spans="1:7" ht="23.25" customHeight="1" x14ac:dyDescent="0.25">
      <c r="A10" s="40" t="s">
        <v>3</v>
      </c>
      <c r="B10" s="41" t="s">
        <v>8</v>
      </c>
      <c r="C10" s="41" t="s">
        <v>9</v>
      </c>
      <c r="D10" s="41" t="s">
        <v>10</v>
      </c>
      <c r="E10" s="42" t="s">
        <v>4</v>
      </c>
      <c r="F10" s="42" t="s">
        <v>11</v>
      </c>
      <c r="G10" s="42" t="s">
        <v>12</v>
      </c>
    </row>
    <row r="11" spans="1:7" ht="409.6" x14ac:dyDescent="0.25">
      <c r="A11" s="8" t="s">
        <v>13</v>
      </c>
      <c r="B11" s="14" t="s">
        <v>26</v>
      </c>
      <c r="C11" s="13" t="s">
        <v>37</v>
      </c>
      <c r="D11" s="6" t="s">
        <v>6</v>
      </c>
      <c r="E11" s="7">
        <v>1</v>
      </c>
      <c r="F11" s="26"/>
      <c r="G11" s="7">
        <f>E11*F11</f>
        <v>0</v>
      </c>
    </row>
    <row r="12" spans="1:7" ht="409.6" x14ac:dyDescent="0.25">
      <c r="A12" s="8" t="s">
        <v>14</v>
      </c>
      <c r="B12" s="15" t="s">
        <v>38</v>
      </c>
      <c r="C12" s="16" t="s">
        <v>39</v>
      </c>
      <c r="D12" s="6" t="s">
        <v>6</v>
      </c>
      <c r="E12" s="7">
        <v>2</v>
      </c>
      <c r="F12" s="26"/>
      <c r="G12" s="7">
        <f t="shared" ref="G12:G15" si="0">E12*F12</f>
        <v>0</v>
      </c>
    </row>
    <row r="13" spans="1:7" ht="217.2" customHeight="1" x14ac:dyDescent="0.25">
      <c r="A13" s="8" t="s">
        <v>15</v>
      </c>
      <c r="B13" s="15" t="s">
        <v>27</v>
      </c>
      <c r="C13" s="16" t="s">
        <v>28</v>
      </c>
      <c r="D13" s="6" t="s">
        <v>6</v>
      </c>
      <c r="E13" s="7">
        <v>1</v>
      </c>
      <c r="F13" s="26"/>
      <c r="G13" s="7">
        <f t="shared" si="0"/>
        <v>0</v>
      </c>
    </row>
    <row r="14" spans="1:7" ht="165.6" x14ac:dyDescent="0.25">
      <c r="A14" s="8" t="s">
        <v>16</v>
      </c>
      <c r="B14" s="15" t="s">
        <v>29</v>
      </c>
      <c r="C14" s="16" t="s">
        <v>30</v>
      </c>
      <c r="D14" s="6" t="s">
        <v>6</v>
      </c>
      <c r="E14" s="7">
        <v>1</v>
      </c>
      <c r="F14" s="26"/>
      <c r="G14" s="7">
        <f t="shared" si="0"/>
        <v>0</v>
      </c>
    </row>
    <row r="15" spans="1:7" ht="377.25" customHeight="1" x14ac:dyDescent="0.25">
      <c r="A15" s="8" t="s">
        <v>17</v>
      </c>
      <c r="B15" s="15" t="s">
        <v>31</v>
      </c>
      <c r="C15" s="17" t="s">
        <v>40</v>
      </c>
      <c r="D15" s="6" t="s">
        <v>6</v>
      </c>
      <c r="E15" s="7">
        <v>1</v>
      </c>
      <c r="F15" s="26"/>
      <c r="G15" s="7">
        <f t="shared" si="0"/>
        <v>0</v>
      </c>
    </row>
    <row r="16" spans="1:7" ht="349.8" customHeight="1" x14ac:dyDescent="0.25">
      <c r="A16" s="8" t="s">
        <v>18</v>
      </c>
      <c r="B16" s="15" t="s">
        <v>32</v>
      </c>
      <c r="C16" s="17" t="s">
        <v>41</v>
      </c>
      <c r="D16" s="6" t="s">
        <v>6</v>
      </c>
      <c r="E16" s="7">
        <v>1</v>
      </c>
      <c r="F16" s="26"/>
      <c r="G16" s="7">
        <f t="shared" ref="G16:G22" si="1">E16*F16</f>
        <v>0</v>
      </c>
    </row>
    <row r="17" spans="1:7" ht="372" customHeight="1" x14ac:dyDescent="0.25">
      <c r="A17" s="8" t="s">
        <v>19</v>
      </c>
      <c r="B17" s="21" t="s">
        <v>33</v>
      </c>
      <c r="C17" s="22" t="s">
        <v>42</v>
      </c>
      <c r="D17" s="6" t="s">
        <v>6</v>
      </c>
      <c r="E17" s="7">
        <v>1</v>
      </c>
      <c r="F17" s="26"/>
      <c r="G17" s="7">
        <f t="shared" si="1"/>
        <v>0</v>
      </c>
    </row>
    <row r="18" spans="1:7" ht="331.2" x14ac:dyDescent="0.25">
      <c r="A18" s="8" t="s">
        <v>20</v>
      </c>
      <c r="B18" s="14" t="s">
        <v>44</v>
      </c>
      <c r="C18" s="16" t="s">
        <v>43</v>
      </c>
      <c r="D18" s="6" t="s">
        <v>6</v>
      </c>
      <c r="E18" s="7">
        <v>1</v>
      </c>
      <c r="F18" s="26"/>
      <c r="G18" s="7">
        <f t="shared" si="1"/>
        <v>0</v>
      </c>
    </row>
    <row r="19" spans="1:7" ht="136.19999999999999" customHeight="1" x14ac:dyDescent="0.25">
      <c r="A19" s="8" t="s">
        <v>21</v>
      </c>
      <c r="B19" s="15" t="s">
        <v>45</v>
      </c>
      <c r="C19" s="16" t="s">
        <v>50</v>
      </c>
      <c r="D19" s="6" t="s">
        <v>6</v>
      </c>
      <c r="E19" s="7">
        <v>1</v>
      </c>
      <c r="F19" s="26"/>
      <c r="G19" s="7">
        <f t="shared" si="1"/>
        <v>0</v>
      </c>
    </row>
    <row r="20" spans="1:7" ht="358.8" x14ac:dyDescent="0.25">
      <c r="A20" s="8" t="s">
        <v>22</v>
      </c>
      <c r="B20" s="14" t="s">
        <v>34</v>
      </c>
      <c r="C20" s="17" t="s">
        <v>48</v>
      </c>
      <c r="D20" s="6" t="s">
        <v>6</v>
      </c>
      <c r="E20" s="7">
        <v>1</v>
      </c>
      <c r="F20" s="26"/>
      <c r="G20" s="7">
        <f t="shared" si="1"/>
        <v>0</v>
      </c>
    </row>
    <row r="21" spans="1:7" ht="262.2" x14ac:dyDescent="0.25">
      <c r="A21" s="8" t="s">
        <v>23</v>
      </c>
      <c r="B21" s="14" t="s">
        <v>46</v>
      </c>
      <c r="C21" s="17" t="s">
        <v>47</v>
      </c>
      <c r="D21" s="6" t="s">
        <v>6</v>
      </c>
      <c r="E21" s="7">
        <v>1</v>
      </c>
      <c r="F21" s="26"/>
      <c r="G21" s="7">
        <f t="shared" si="1"/>
        <v>0</v>
      </c>
    </row>
    <row r="22" spans="1:7" ht="373.2" customHeight="1" x14ac:dyDescent="0.25">
      <c r="A22" s="8" t="s">
        <v>24</v>
      </c>
      <c r="B22" s="23" t="s">
        <v>49</v>
      </c>
      <c r="C22" s="17" t="s">
        <v>48</v>
      </c>
      <c r="D22" s="6" t="s">
        <v>6</v>
      </c>
      <c r="E22" s="7">
        <v>1</v>
      </c>
      <c r="F22" s="26"/>
      <c r="G22" s="7">
        <f t="shared" si="1"/>
        <v>0</v>
      </c>
    </row>
    <row r="23" spans="1:7" ht="18" customHeight="1" thickBot="1" x14ac:dyDescent="0.3">
      <c r="A23" s="18"/>
      <c r="B23" s="24" t="s">
        <v>36</v>
      </c>
      <c r="C23" s="19"/>
      <c r="D23" s="20"/>
      <c r="E23" s="20"/>
      <c r="F23" s="20"/>
      <c r="G23" s="25">
        <f>SUM(G11:G22)</f>
        <v>0</v>
      </c>
    </row>
    <row r="24" spans="1:7" x14ac:dyDescent="0.25">
      <c r="A24" s="9"/>
      <c r="B24" s="10"/>
      <c r="C24" s="10"/>
      <c r="D24" s="11"/>
      <c r="E24" s="12"/>
      <c r="F24" s="12"/>
      <c r="G24" s="12"/>
    </row>
  </sheetData>
  <sheetProtection algorithmName="SHA-512" hashValue="5VfsCf3XZVAS9px1KojD+0XnhDyiowMcEnUYrWOhbslUboM6KS8U5CW8PmAZs13Uo2rKa0kAiPZ4mTtvD7upCA==" saltValue="VbBiaZrlDg4OpfD5fXvUuw==" spinCount="100000" sheet="1" selectLockedCells="1"/>
  <mergeCells count="8">
    <mergeCell ref="B9:G9"/>
    <mergeCell ref="A8:B8"/>
    <mergeCell ref="A1:B1"/>
    <mergeCell ref="A2:B2"/>
    <mergeCell ref="A3:B3"/>
    <mergeCell ref="A4:B4"/>
    <mergeCell ref="A6:B6"/>
    <mergeCell ref="A7:G7"/>
  </mergeCells>
  <phoneticPr fontId="10" type="noConversion"/>
  <conditionalFormatting sqref="B10:C10 B23:C64733">
    <cfRule type="expression" dxfId="1" priority="2">
      <formula>#REF!&lt;&gt;""</formula>
    </cfRule>
  </conditionalFormatting>
  <conditionalFormatting sqref="B9:C9">
    <cfRule type="expression" dxfId="0" priority="4">
      <formula>#REF!&lt;&gt;""</formula>
    </cfRule>
  </conditionalFormatting>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Roman,Normalni"&amp;12&amp;A</oddHeader>
    <oddFooter>&amp;C&amp;"Times New Roman,Normalni"&amp;12Stranica &amp;P</oddFooter>
  </headerFooter>
  <drawing r:id="rId2"/>
</worksheet>
</file>

<file path=docProps/app.xml><?xml version="1.0" encoding="utf-8"?>
<Properties xmlns="http://schemas.openxmlformats.org/officeDocument/2006/extended-properties" xmlns:vt="http://schemas.openxmlformats.org/officeDocument/2006/docPropsVTypes">
  <Template/>
  <TotalTime>63</TotalTime>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Aparati i uređaji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Vlatko</cp:lastModifiedBy>
  <cp:revision>15</cp:revision>
  <dcterms:created xsi:type="dcterms:W3CDTF">2021-06-02T08:46:12Z</dcterms:created>
  <dcterms:modified xsi:type="dcterms:W3CDTF">2022-08-10T12:42:15Z</dcterms:modified>
  <dc:language>hr-HR</dc:language>
</cp:coreProperties>
</file>