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ja\Desktop\"/>
    </mc:Choice>
  </mc:AlternateContent>
  <bookViews>
    <workbookView xWindow="-105" yWindow="-105" windowWidth="30930" windowHeight="16770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0" l="1"/>
  <c r="G37" i="10"/>
  <c r="F37" i="10"/>
  <c r="J34" i="10"/>
  <c r="G34" i="10"/>
  <c r="J21" i="10"/>
  <c r="G21" i="10"/>
  <c r="F21" i="10"/>
</calcChain>
</file>

<file path=xl/sharedStrings.xml><?xml version="1.0" encoding="utf-8"?>
<sst xmlns="http://schemas.openxmlformats.org/spreadsheetml/2006/main" count="449" uniqueCount="207">
  <si>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</si>
  <si>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</si>
  <si>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</si>
  <si>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</si>
  <si>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</si>
  <si>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</si>
  <si>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</si>
  <si>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</si>
  <si>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</si>
  <si>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</si>
  <si>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</si>
  <si>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</si>
  <si>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</si>
  <si>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</si>
  <si>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</si>
  <si>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</si>
  <si>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</si>
  <si>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</si>
  <si>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</si>
  <si>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</si>
  <si>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</si>
  <si>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</si>
  <si>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</si>
  <si>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</si>
  <si>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</si>
  <si>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</si>
  <si>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</si>
  <si>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</si>
  <si>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</si>
  <si>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</si>
  <si>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</si>
  <si>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Izvršenje 2022.</t>
  </si>
  <si>
    <t>Plan 2023.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</si>
  <si>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</si>
  <si>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</si>
  <si>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</si>
  <si>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</si>
  <si>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</si>
  <si>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</si>
  <si>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</si>
  <si>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</si>
  <si>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</si>
  <si>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</si>
  <si>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</si>
  <si>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</si>
  <si>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</si>
  <si>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</si>
  <si>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</si>
  <si>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</si>
  <si>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</si>
  <si>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</si>
  <si>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</si>
  <si>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</si>
  <si>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</si>
  <si>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</si>
  <si>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</si>
  <si>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</si>
  <si>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</si>
  <si>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</si>
  <si>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</si>
  <si>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</si>
  <si>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</si>
  <si>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</si>
  <si>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</si>
  <si>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</si>
  <si>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</si>
  <si>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UKUPNI RASHODI 09 - OBRAZOVANJE</t>
  </si>
  <si>
    <t>092 SREDNJOŠKOLSKO OBRAZOVANJE</t>
  </si>
  <si>
    <t>31 Vlastiti</t>
  </si>
  <si>
    <t>41 Prihodi za posebne namjene</t>
  </si>
  <si>
    <t>501 Pomoći</t>
  </si>
  <si>
    <t>51 Državni proračun</t>
  </si>
  <si>
    <t>54 Pomoći iz inozemstva</t>
  </si>
  <si>
    <t>61Tekuće donacije -korisnici</t>
  </si>
  <si>
    <t>13 Predfinanciranje</t>
  </si>
  <si>
    <t>31 Vlastiti prihodi</t>
  </si>
  <si>
    <t>11 Opći prihodi i primici</t>
  </si>
  <si>
    <t xml:space="preserve">  13 Predfinanciranje</t>
  </si>
  <si>
    <t>PROGRAM 3110</t>
  </si>
  <si>
    <t>Srednje školstvo - standard</t>
  </si>
  <si>
    <t>Aktivnost A3110-01</t>
  </si>
  <si>
    <t>Osig.uvjeta rada SŠ - minimalni standard</t>
  </si>
  <si>
    <t>Financijski rashodi</t>
  </si>
  <si>
    <t>Kapitalni projekt K3110-02</t>
  </si>
  <si>
    <t>Kapitalni izdaci iz decentr.</t>
  </si>
  <si>
    <t>Aktivnost A3110-05</t>
  </si>
  <si>
    <t>Odgojno, obrazovno, administrativno i teh.osoblje</t>
  </si>
  <si>
    <t>PROGRAM 3120</t>
  </si>
  <si>
    <t>Srednje školstvo - iznad standarda</t>
  </si>
  <si>
    <t>Aktivnost A3120-01</t>
  </si>
  <si>
    <t>Djelatnost SŠ iznad standarda</t>
  </si>
  <si>
    <t>Izvor financiranja 31</t>
  </si>
  <si>
    <t>Vlastitita sredstva</t>
  </si>
  <si>
    <t>Ostali rashodi</t>
  </si>
  <si>
    <t>Izvor financiranja 61</t>
  </si>
  <si>
    <t>Tekuće donacije</t>
  </si>
  <si>
    <t>Aktivnost A3120-02</t>
  </si>
  <si>
    <t>Kapitalni izdaci iznad standarda</t>
  </si>
  <si>
    <t>Dodatna ulaganja</t>
  </si>
  <si>
    <t>Naknade građ. I kućanstvima</t>
  </si>
  <si>
    <t>Rashodi za dodatna ulaganja na građ. Objektima</t>
  </si>
  <si>
    <t>PROGRAM 3130</t>
  </si>
  <si>
    <t>Sufinanciranje prijevoza učenika SŠ</t>
  </si>
  <si>
    <t>Aktivnost A3130-01</t>
  </si>
  <si>
    <t>Aktivnost A3140-05</t>
  </si>
  <si>
    <t>Shema školskog voća</t>
  </si>
  <si>
    <t>Izvor financiranja 54</t>
  </si>
  <si>
    <t>Pomoći iz inozemstva</t>
  </si>
  <si>
    <t>Izvor financiranja 11</t>
  </si>
  <si>
    <t>Opći prihodi i primici</t>
  </si>
  <si>
    <t>Naknade građanima i kućanstvima</t>
  </si>
  <si>
    <t>Rasodi za dodatna ulaganja na nefinancijskoj imovini</t>
  </si>
  <si>
    <t>Prihodi od imovine</t>
  </si>
  <si>
    <t>Prihodi po posebnim propisima</t>
  </si>
  <si>
    <t>Prihodi od prodaje pr. I roba te pruženih usluga</t>
  </si>
  <si>
    <t>Rasodi za nabavu proizvedene dugotrajne imovine</t>
  </si>
  <si>
    <t>61Tekuće donacije - korisnici</t>
  </si>
  <si>
    <t>Rezultat</t>
  </si>
  <si>
    <t>Rezultat poslovanja</t>
  </si>
  <si>
    <t>Višak prihoda - pomoći - IF 501</t>
  </si>
  <si>
    <t>Višak prihoda vlastiti - IF 31</t>
  </si>
  <si>
    <t>Višak prihoda posebne namjene - IF 412</t>
  </si>
  <si>
    <t>9 Rezultat</t>
  </si>
  <si>
    <t>92 Višak prihoda - pomoći-IF 501</t>
  </si>
  <si>
    <t>92 Višak prihoda - pomoći-IF 31</t>
  </si>
  <si>
    <t>92 Višak prihoda - pomoći-IF 412</t>
  </si>
  <si>
    <t>FINANCIJSKI PLAN PRORAČUNSKOG KORISNIKA JEDINICE LOKALNE I PODRUČNE (REGIONALNE) SAMOUPRAVE 
ZA 2025. I PROJEKCIJA ZA 2026. I 2027. GODINU</t>
  </si>
  <si>
    <t>Ostale tekuće donacije u naravi</t>
  </si>
  <si>
    <t>Aktivnost T3140-13</t>
  </si>
  <si>
    <t>Projekti u području digitalne transformacije i zelene tranzicije</t>
  </si>
  <si>
    <t>Aktivnost T3140-14</t>
  </si>
  <si>
    <t>Zajedno za budućnost</t>
  </si>
  <si>
    <t>Aktivnost A3120-03</t>
  </si>
  <si>
    <t>Natjecanja</t>
  </si>
  <si>
    <t>Državni proračun</t>
  </si>
  <si>
    <t>Izvor financiranja 13</t>
  </si>
  <si>
    <t>Izvor financiranja 56</t>
  </si>
  <si>
    <t>Aktivnost T3140-15</t>
  </si>
  <si>
    <t>Pronađeni u prijevodu</t>
  </si>
  <si>
    <t>Aktivnost T3140-16</t>
  </si>
  <si>
    <t>Šumski putovi kao mistične turističke staze</t>
  </si>
  <si>
    <t>Pomoći dane u inoz. I unutar općeg proračuna</t>
  </si>
  <si>
    <t>Budućnost u kaplji</t>
  </si>
  <si>
    <t>Aktivnost t3140-17</t>
  </si>
  <si>
    <t>56 Višak dec</t>
  </si>
  <si>
    <t>Izvršenje 2024.</t>
  </si>
  <si>
    <t>Plan 2025.</t>
  </si>
  <si>
    <t>Plan 2026.</t>
  </si>
  <si>
    <t>Projekcije 2027.</t>
  </si>
  <si>
    <t>Projekcije 2028.</t>
  </si>
  <si>
    <t>PROGRAM 3140</t>
  </si>
  <si>
    <t>Razvojni i ostali projekti i programi</t>
  </si>
  <si>
    <t>Aktivnost A3140-04</t>
  </si>
  <si>
    <t>ERASMUS</t>
  </si>
  <si>
    <t>Aktivnost T3140-11</t>
  </si>
  <si>
    <t>Obrazovanje jednakih mogućnosti IV</t>
  </si>
  <si>
    <t>Izvor financiranja 50</t>
  </si>
  <si>
    <t>Izvor financiranja 43</t>
  </si>
  <si>
    <t>Pomoći dane u inoz.i unutar općeg proračuna</t>
  </si>
  <si>
    <t>Obnova i opremanje školske sportske dvorane Strukovne škole i Gimnazije Gospić</t>
  </si>
  <si>
    <t>561 Europski socijalni fond</t>
  </si>
  <si>
    <t>50 Pomoći lokalni</t>
  </si>
  <si>
    <t>50 Pomoći državni</t>
  </si>
  <si>
    <t>43 Prihodi za posebne namjene</t>
  </si>
  <si>
    <t>6 Tekuće donacije</t>
  </si>
  <si>
    <t>561  Europski socijalni fond</t>
  </si>
  <si>
    <t xml:space="preserve">  FINANCIJSKI PLAN STRUKOVNE ŠKOLE GOSPIĆ 
ZA 2026. I PROJEKCIJE ZA 2027. I 2028. GODINU</t>
  </si>
  <si>
    <t xml:space="preserve">   FINANCIJSKI PLAN STRUKOVNE ŠKOLE GOSPIĆ 
ZA 2026. I PROJEKCIJE ZA 2027. I 2028. GODINU</t>
  </si>
  <si>
    <t xml:space="preserve">  FINANCIJSKI  PLAN STRUKOVNE ŠKOLE GOSPIĆ 
ZA 2026. I PROJEKCIJE ZA 2027. I 2028. GODINU</t>
  </si>
  <si>
    <t>SREDNJEŠKOLSKO OBRAZOVANJE</t>
  </si>
  <si>
    <t>Predfinanciranje</t>
  </si>
  <si>
    <t>Vlastiti prihodi</t>
  </si>
  <si>
    <t>Prihodi za posebne namjene</t>
  </si>
  <si>
    <t>Fond poravnanaj -DEC</t>
  </si>
  <si>
    <t>Ostali prihodi za posebne namjene</t>
  </si>
  <si>
    <t>Pomoći iz državnog proračuna</t>
  </si>
  <si>
    <t>Fondovi Eu(prijašnji Višak - DEC)</t>
  </si>
  <si>
    <t>Donacije</t>
  </si>
  <si>
    <t>RASHODI POSLOVANJA</t>
  </si>
  <si>
    <t>IF 50</t>
  </si>
  <si>
    <t>Rashodi za nabavu nefinancijske imivine</t>
  </si>
  <si>
    <t>Izvor financiranja  11</t>
  </si>
  <si>
    <t>RASHODI ZA NABAVU  NEFINANCIJSKE IMOVINE</t>
  </si>
  <si>
    <t>Izvor financiranja 51</t>
  </si>
  <si>
    <t>Pomoći iz DP kroz opće prihode i primitke</t>
  </si>
  <si>
    <t>Aktivnost t3140-19</t>
  </si>
  <si>
    <t>12 Fond poravnanja- DEC</t>
  </si>
  <si>
    <t>17 Višak Fond poravnanja</t>
  </si>
  <si>
    <t>112 Opći prihodi i primici-DEC</t>
  </si>
  <si>
    <t>12 Fond poravnanja DEC</t>
  </si>
  <si>
    <t>17 Višak - dec</t>
  </si>
  <si>
    <t>Državni proračun -pomoći</t>
  </si>
  <si>
    <t>Višak - DEC</t>
  </si>
  <si>
    <t>Rashodi za dod.ulaganja na nef. Imovini</t>
  </si>
  <si>
    <t>Učenički dom</t>
  </si>
  <si>
    <t>IF 11</t>
  </si>
  <si>
    <t>Fond poravnanja -DEC</t>
  </si>
  <si>
    <t>IF 12</t>
  </si>
  <si>
    <t>Pomoći iz drž. Proračuna</t>
  </si>
  <si>
    <t xml:space="preserve">IF 50 </t>
  </si>
  <si>
    <t>IF 56</t>
  </si>
  <si>
    <t>Rashodi za donacije, kazne</t>
  </si>
  <si>
    <t>Izvor financiranja 41</t>
  </si>
  <si>
    <t>Rashodi za dodatna ulaganja na nef. Imovini</t>
  </si>
  <si>
    <t>Izvor financiranja  41</t>
  </si>
  <si>
    <t>Fondovi EU (prijašnji Višak-DEC)</t>
  </si>
  <si>
    <t>Pomoći iz drž.pror. Kroz opće prihode i primitke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</si>
</sst>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0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4" fillId="2" borderId="2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3" borderId="1" xfId="0" quotePrefix="1" applyNumberFormat="1" applyFont="1" applyFill="1" applyBorder="1" applyAlignment="1">
      <alignment horizontal="right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3" fontId="9" fillId="8" borderId="3" xfId="0" applyNumberFormat="1" applyFont="1" applyFill="1" applyBorder="1" applyAlignment="1" applyProtection="1">
      <alignment wrapText="1"/>
    </xf>
    <xf numFmtId="4" fontId="3" fillId="8" borderId="3" xfId="0" applyNumberFormat="1" applyFont="1" applyFill="1" applyBorder="1" applyAlignment="1">
      <alignment horizontal="right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4" fontId="3" fillId="9" borderId="3" xfId="0" applyNumberFormat="1" applyFont="1" applyFill="1" applyBorder="1" applyAlignment="1">
      <alignment horizontal="right"/>
    </xf>
    <xf numFmtId="4" fontId="3" fillId="9" borderId="4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4" fillId="2" borderId="4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3" fillId="2" borderId="6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4" fontId="3" fillId="0" borderId="4" xfId="0" applyNumberFormat="1" applyFont="1" applyFill="1" applyBorder="1" applyAlignment="1">
      <alignment horizontal="right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4" fontId="3" fillId="10" borderId="4" xfId="0" applyNumberFormat="1" applyFont="1" applyFill="1" applyBorder="1" applyAlignment="1">
      <alignment horizontal="right"/>
    </xf>
    <xf numFmtId="4" fontId="3" fillId="10" borderId="3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0" fontId="6" fillId="11" borderId="4" xfId="0" applyNumberFormat="1" applyFont="1" applyFill="1" applyBorder="1" applyAlignment="1" applyProtection="1">
      <alignment horizontal="left" vertical="center" wrapText="1"/>
    </xf>
    <xf numFmtId="4" fontId="3" fillId="11" borderId="3" xfId="0" applyNumberFormat="1" applyFont="1" applyFill="1" applyBorder="1" applyAlignment="1">
      <alignment horizontal="right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4" fontId="3" fillId="3" borderId="3" xfId="0" applyNumberFormat="1" applyFont="1" applyFill="1" applyBorder="1" applyAlignment="1">
      <alignment horizontal="right"/>
    </xf>
    <xf numFmtId="0" fontId="9" fillId="7" borderId="4" xfId="0" applyNumberFormat="1" applyFont="1" applyFill="1" applyBorder="1" applyAlignment="1" applyProtection="1">
      <alignment horizontal="left" vertical="center" wrapText="1"/>
    </xf>
    <xf numFmtId="4" fontId="3" fillId="3" borderId="4" xfId="0" applyNumberFormat="1" applyFont="1" applyFill="1" applyBorder="1" applyAlignment="1">
      <alignment horizontal="right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4" fontId="3" fillId="11" borderId="4" xfId="0" applyNumberFormat="1" applyFont="1" applyFill="1" applyBorder="1" applyAlignment="1">
      <alignment horizontal="right"/>
    </xf>
    <xf numFmtId="4" fontId="3" fillId="7" borderId="4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0" fontId="6" fillId="11" borderId="1" xfId="0" applyNumberFormat="1" applyFont="1" applyFill="1" applyBorder="1" applyAlignment="1" applyProtection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 wrapText="1"/>
    </xf>
    <xf numFmtId="0" fontId="6" fillId="11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20" fillId="2" borderId="4" xfId="0" applyNumberFormat="1" applyFont="1" applyFill="1" applyBorder="1" applyAlignment="1" applyProtection="1">
      <alignment horizontal="left" vertical="center" wrapText="1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20" fillId="0" borderId="2" xfId="0" applyNumberFormat="1" applyFont="1" applyFill="1" applyBorder="1" applyAlignment="1" applyProtection="1">
      <alignment horizontal="left" vertical="center" wrapText="1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11" borderId="1" xfId="0" applyNumberFormat="1" applyFont="1" applyFill="1" applyBorder="1" applyAlignment="1" applyProtection="1">
      <alignment horizontal="left" vertical="center" wrapText="1"/>
    </xf>
    <xf numFmtId="0" fontId="6" fillId="11" borderId="2" xfId="0" applyNumberFormat="1" applyFont="1" applyFill="1" applyBorder="1" applyAlignment="1" applyProtection="1">
      <alignment horizontal="left" vertical="center" wrapText="1"/>
    </xf>
    <xf numFmtId="0" fontId="6" fillId="11" borderId="4" xfId="0" applyNumberFormat="1" applyFont="1" applyFill="1" applyBorder="1" applyAlignment="1" applyProtection="1">
      <alignment horizontal="left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9" fillId="8" borderId="1" xfId="0" applyNumberFormat="1" applyFont="1" applyFill="1" applyBorder="1" applyAlignment="1" applyProtection="1">
      <alignment horizontal="left" vertical="center" wrapText="1"/>
    </xf>
    <xf numFmtId="0" fontId="9" fillId="8" borderId="2" xfId="0" applyNumberFormat="1" applyFont="1" applyFill="1" applyBorder="1" applyAlignment="1" applyProtection="1">
      <alignment horizontal="left" vertical="center" wrapText="1"/>
    </xf>
    <xf numFmtId="0" fontId="9" fillId="8" borderId="4" xfId="0" applyNumberFormat="1" applyFont="1" applyFill="1" applyBorder="1" applyAlignment="1" applyProtection="1">
      <alignment horizontal="left" vertical="center" wrapText="1"/>
    </xf>
    <xf numFmtId="0" fontId="9" fillId="7" borderId="1" xfId="0" applyNumberFormat="1" applyFont="1" applyFill="1" applyBorder="1" applyAlignment="1" applyProtection="1">
      <alignment horizontal="left" vertical="center" wrapText="1"/>
    </xf>
    <xf numFmtId="0" fontId="9" fillId="7" borderId="2" xfId="0" applyNumberFormat="1" applyFont="1" applyFill="1" applyBorder="1" applyAlignment="1" applyProtection="1">
      <alignment horizontal="left" vertical="center" wrapText="1"/>
    </xf>
    <xf numFmtId="0" fontId="9" fillId="7" borderId="4" xfId="0" applyNumberFormat="1" applyFont="1" applyFill="1" applyBorder="1" applyAlignment="1" applyProtection="1">
      <alignment horizontal="left" vertical="center" wrapText="1"/>
    </xf>
    <xf numFmtId="0" fontId="6" fillId="10" borderId="1" xfId="0" applyNumberFormat="1" applyFont="1" applyFill="1" applyBorder="1" applyAlignment="1" applyProtection="1">
      <alignment horizontal="left" vertical="center" wrapText="1"/>
    </xf>
    <xf numFmtId="0" fontId="6" fillId="10" borderId="2" xfId="0" applyNumberFormat="1" applyFont="1" applyFill="1" applyBorder="1" applyAlignment="1" applyProtection="1">
      <alignment horizontal="left" vertical="center" wrapText="1"/>
    </xf>
    <xf numFmtId="0" fontId="6" fillId="10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top" wrapText="1"/>
    </xf>
    <xf numFmtId="0" fontId="6" fillId="2" borderId="2" xfId="0" applyNumberFormat="1" applyFont="1" applyFill="1" applyBorder="1" applyAlignment="1" applyProtection="1">
      <alignment horizontal="left" vertical="top" wrapText="1"/>
    </xf>
    <xf numFmtId="0" fontId="6" fillId="2" borderId="4" xfId="0" applyNumberFormat="1" applyFont="1" applyFill="1" applyBorder="1" applyAlignment="1" applyProtection="1">
      <alignment horizontal="left" vertical="top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3" fillId="0" borderId="3" xfId="0" applyNumberFormat="1" applyFont="1" applyFill="1" applyBorder="1" applyAlignment="1" applyProtection="1">
      <alignment horizontal="right" vertical="center" wrapText="1"/>
    </xf>
    <xf numFmtId="4" fontId="6" fillId="11" borderId="4" xfId="0" applyNumberFormat="1" applyFont="1" applyFill="1" applyBorder="1" applyAlignment="1" applyProtection="1">
      <alignment horizontal="right" vertical="center" wrapText="1"/>
    </xf>
    <xf numFmtId="4" fontId="6" fillId="11" borderId="3" xfId="0" applyNumberFormat="1" applyFont="1" applyFill="1" applyBorder="1" applyAlignment="1" applyProtection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10" workbookViewId="0">
      <selection sqref="A1:J1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85" t="s">
        <v>166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x14ac:dyDescent="0.25">
      <c r="A3" s="185" t="s">
        <v>16</v>
      </c>
      <c r="B3" s="185"/>
      <c r="C3" s="185"/>
      <c r="D3" s="185"/>
      <c r="E3" s="185"/>
      <c r="F3" s="185"/>
      <c r="G3" s="185"/>
      <c r="H3" s="185"/>
      <c r="I3" s="185"/>
      <c r="J3" s="185"/>
    </row>
    <row r="4" spans="1:10" ht="18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5.75" x14ac:dyDescent="0.25">
      <c r="A5" s="185" t="s">
        <v>22</v>
      </c>
      <c r="B5" s="186"/>
      <c r="C5" s="186"/>
      <c r="D5" s="186"/>
      <c r="E5" s="186"/>
      <c r="F5" s="186"/>
      <c r="G5" s="186"/>
      <c r="H5" s="186"/>
      <c r="I5" s="186"/>
      <c r="J5" s="186"/>
    </row>
    <row r="6" spans="1:10" ht="18" x14ac:dyDescent="0.25">
      <c r="A6" s="1"/>
      <c r="B6" s="2"/>
      <c r="C6" s="2"/>
      <c r="D6" s="2"/>
      <c r="E6" s="5"/>
      <c r="F6" s="6"/>
      <c r="G6" s="6"/>
      <c r="H6" s="6"/>
      <c r="I6" s="6"/>
      <c r="J6" s="6"/>
    </row>
    <row r="7" spans="1:10" x14ac:dyDescent="0.25">
      <c r="A7" s="26"/>
      <c r="B7" s="27"/>
      <c r="C7" s="27"/>
      <c r="D7" s="28"/>
      <c r="E7" s="29"/>
      <c r="F7" s="17" t="s">
        <v>145</v>
      </c>
      <c r="G7" s="18" t="s">
        <v>146</v>
      </c>
      <c r="H7" s="18" t="s">
        <v>147</v>
      </c>
      <c r="I7" s="18" t="s">
        <v>148</v>
      </c>
      <c r="J7" s="18" t="s">
        <v>149</v>
      </c>
    </row>
    <row r="8" spans="1:10" x14ac:dyDescent="0.25">
      <c r="A8" s="190" t="s">
        <v>0</v>
      </c>
      <c r="B8" s="184"/>
      <c r="C8" s="184"/>
      <c r="D8" s="184"/>
      <c r="E8" s="198"/>
      <c r="F8" s="48">
        <v>2987331.44</v>
      </c>
      <c r="G8" s="48">
        <v>3637712.63</v>
      </c>
      <c r="H8" s="48">
        <v>3636818.7</v>
      </c>
      <c r="I8" s="48">
        <v>3636818.7</v>
      </c>
      <c r="J8" s="48">
        <v>3636818.7</v>
      </c>
    </row>
    <row r="9" spans="1:10" x14ac:dyDescent="0.25">
      <c r="A9" s="199" t="s">
        <v>34</v>
      </c>
      <c r="B9" s="200"/>
      <c r="C9" s="200"/>
      <c r="D9" s="200"/>
      <c r="E9" s="197"/>
      <c r="F9" s="49">
        <v>2987331.44</v>
      </c>
      <c r="G9" s="49">
        <v>3637712.63</v>
      </c>
      <c r="H9" s="49">
        <v>3636818.7</v>
      </c>
      <c r="I9" s="49">
        <v>3636818.7</v>
      </c>
      <c r="J9" s="49">
        <v>3636818.7</v>
      </c>
    </row>
    <row r="10" spans="1:10" x14ac:dyDescent="0.25">
      <c r="A10" s="201" t="s">
        <v>35</v>
      </c>
      <c r="B10" s="197"/>
      <c r="C10" s="197"/>
      <c r="D10" s="197"/>
      <c r="E10" s="197"/>
      <c r="F10" s="49"/>
      <c r="G10" s="49"/>
      <c r="H10" s="49"/>
      <c r="I10" s="49"/>
      <c r="J10" s="49"/>
    </row>
    <row r="11" spans="1:10" x14ac:dyDescent="0.25">
      <c r="A11" s="30" t="s">
        <v>1</v>
      </c>
      <c r="B11" s="38"/>
      <c r="C11" s="38"/>
      <c r="D11" s="38"/>
      <c r="E11" s="38"/>
      <c r="F11" s="48">
        <v>2988660.66</v>
      </c>
      <c r="G11" s="48">
        <v>3736603.57</v>
      </c>
      <c r="H11" s="48">
        <v>3709023.58</v>
      </c>
      <c r="I11" s="48">
        <v>3636818.7</v>
      </c>
      <c r="J11" s="48">
        <v>3636818.7</v>
      </c>
    </row>
    <row r="12" spans="1:10" x14ac:dyDescent="0.25">
      <c r="A12" s="202" t="s">
        <v>36</v>
      </c>
      <c r="B12" s="200"/>
      <c r="C12" s="200"/>
      <c r="D12" s="200"/>
      <c r="E12" s="200"/>
      <c r="F12" s="49">
        <v>2909079.3</v>
      </c>
      <c r="G12" s="49">
        <v>3529133.73</v>
      </c>
      <c r="H12" s="49">
        <v>3643672.65</v>
      </c>
      <c r="I12" s="49">
        <v>3589667.77</v>
      </c>
      <c r="J12" s="49">
        <v>3589667.77</v>
      </c>
    </row>
    <row r="13" spans="1:10" x14ac:dyDescent="0.25">
      <c r="A13" s="196" t="s">
        <v>37</v>
      </c>
      <c r="B13" s="197"/>
      <c r="C13" s="197"/>
      <c r="D13" s="197"/>
      <c r="E13" s="197"/>
      <c r="F13" s="50">
        <v>79581.36</v>
      </c>
      <c r="G13" s="50">
        <v>207469.84</v>
      </c>
      <c r="H13" s="50">
        <v>65350.93</v>
      </c>
      <c r="I13" s="50">
        <v>47150.93</v>
      </c>
      <c r="J13" s="50">
        <v>47150.93</v>
      </c>
    </row>
    <row r="14" spans="1:10" x14ac:dyDescent="0.25">
      <c r="A14" s="183" t="s">
        <v>58</v>
      </c>
      <c r="B14" s="184"/>
      <c r="C14" s="184"/>
      <c r="D14" s="184"/>
      <c r="E14" s="184"/>
      <c r="F14" s="48">
        <v>-1329.22</v>
      </c>
      <c r="G14" s="48">
        <v>-98890.94</v>
      </c>
      <c r="H14" s="48">
        <v>-72204.88</v>
      </c>
      <c r="I14" s="48"/>
      <c r="J14" s="48"/>
    </row>
    <row r="15" spans="1:10" ht="18" x14ac:dyDescent="0.25">
      <c r="A15" s="22"/>
      <c r="B15" s="20"/>
      <c r="C15" s="20"/>
      <c r="D15" s="20"/>
      <c r="E15" s="20"/>
      <c r="F15" s="20"/>
      <c r="G15" s="20"/>
      <c r="H15" s="20"/>
      <c r="I15" s="20"/>
      <c r="J15" s="21"/>
    </row>
    <row r="16" spans="1:10" ht="15.75" x14ac:dyDescent="0.25">
      <c r="A16" s="185" t="s">
        <v>23</v>
      </c>
      <c r="B16" s="186"/>
      <c r="C16" s="186"/>
      <c r="D16" s="186"/>
      <c r="E16" s="186"/>
      <c r="F16" s="186"/>
      <c r="G16" s="186"/>
      <c r="H16" s="186"/>
      <c r="I16" s="186"/>
      <c r="J16" s="186"/>
    </row>
    <row r="17" spans="1:10" ht="18" x14ac:dyDescent="0.25">
      <c r="A17" s="22"/>
      <c r="B17" s="20"/>
      <c r="C17" s="20"/>
      <c r="D17" s="20"/>
      <c r="E17" s="20"/>
      <c r="F17" s="20"/>
      <c r="G17" s="20"/>
      <c r="H17" s="20"/>
      <c r="I17" s="20"/>
      <c r="J17" s="21"/>
    </row>
    <row r="18" spans="1:10" x14ac:dyDescent="0.25">
      <c r="A18" s="26"/>
      <c r="B18" s="27"/>
      <c r="C18" s="27"/>
      <c r="D18" s="28"/>
      <c r="E18" s="29"/>
      <c r="F18" s="17" t="s">
        <v>145</v>
      </c>
      <c r="G18" s="18" t="s">
        <v>146</v>
      </c>
      <c r="H18" s="18" t="s">
        <v>147</v>
      </c>
      <c r="I18" s="18" t="s">
        <v>148</v>
      </c>
      <c r="J18" s="18" t="s">
        <v>149</v>
      </c>
    </row>
    <row r="19" spans="1:10" x14ac:dyDescent="0.25">
      <c r="A19" s="196" t="s">
        <v>38</v>
      </c>
      <c r="B19" s="197"/>
      <c r="C19" s="197"/>
      <c r="D19" s="197"/>
      <c r="E19" s="197"/>
      <c r="F19" s="50"/>
      <c r="G19" s="50"/>
      <c r="H19" s="50"/>
      <c r="I19" s="50"/>
      <c r="J19" s="50"/>
    </row>
    <row r="20" spans="1:10" x14ac:dyDescent="0.25">
      <c r="A20" s="196" t="s">
        <v>39</v>
      </c>
      <c r="B20" s="197"/>
      <c r="C20" s="197"/>
      <c r="D20" s="197"/>
      <c r="E20" s="197"/>
      <c r="F20" s="50"/>
      <c r="G20" s="50"/>
      <c r="H20" s="50"/>
      <c r="I20" s="50"/>
      <c r="J20" s="50"/>
    </row>
    <row r="21" spans="1:10" x14ac:dyDescent="0.25">
      <c r="A21" s="183" t="s">
        <v>2</v>
      </c>
      <c r="B21" s="184"/>
      <c r="C21" s="184"/>
      <c r="D21" s="184"/>
      <c r="E21" s="184"/>
      <c r="F21" s="48">
        <f>F19-F20</f>
        <v>0</v>
      </c>
      <c r="G21" s="48">
        <f>G19-G20</f>
        <v>0</v>
      </c>
      <c r="H21" s="48"/>
      <c r="I21" s="48"/>
      <c r="J21" s="48">
        <f>J19-J20</f>
        <v>0</v>
      </c>
    </row>
    <row r="22" spans="1:10" x14ac:dyDescent="0.25">
      <c r="A22" s="183" t="s">
        <v>59</v>
      </c>
      <c r="B22" s="184"/>
      <c r="C22" s="184"/>
      <c r="D22" s="184"/>
      <c r="E22" s="184"/>
      <c r="F22" s="48">
        <v>0</v>
      </c>
      <c r="G22" s="48"/>
      <c r="H22" s="48"/>
      <c r="I22" s="48"/>
      <c r="J22" s="48"/>
    </row>
    <row r="23" spans="1:10" ht="18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1"/>
    </row>
    <row r="24" spans="1:10" ht="15.75" x14ac:dyDescent="0.25">
      <c r="A24" s="185" t="s">
        <v>60</v>
      </c>
      <c r="B24" s="186"/>
      <c r="C24" s="186"/>
      <c r="D24" s="186"/>
      <c r="E24" s="186"/>
      <c r="F24" s="186"/>
      <c r="G24" s="186"/>
      <c r="H24" s="186"/>
      <c r="I24" s="186"/>
      <c r="J24" s="186"/>
    </row>
    <row r="25" spans="1:10" ht="15.75" x14ac:dyDescent="0.25">
      <c r="A25" s="36"/>
      <c r="B25" s="37"/>
      <c r="C25" s="37"/>
      <c r="D25" s="37"/>
      <c r="E25" s="37"/>
      <c r="F25" s="37"/>
      <c r="G25" s="37"/>
      <c r="H25" s="106"/>
      <c r="I25" s="106"/>
      <c r="J25" s="37"/>
    </row>
    <row r="26" spans="1:10" x14ac:dyDescent="0.25">
      <c r="A26" s="26"/>
      <c r="B26" s="27"/>
      <c r="C26" s="27"/>
      <c r="D26" s="28"/>
      <c r="E26" s="29"/>
      <c r="F26" s="17" t="s">
        <v>145</v>
      </c>
      <c r="G26" s="18" t="s">
        <v>146</v>
      </c>
      <c r="H26" s="18" t="s">
        <v>147</v>
      </c>
      <c r="I26" s="18" t="s">
        <v>148</v>
      </c>
      <c r="J26" s="18" t="s">
        <v>149</v>
      </c>
    </row>
    <row r="27" spans="1:10" ht="15" customHeight="1" x14ac:dyDescent="0.25">
      <c r="A27" s="187" t="s">
        <v>61</v>
      </c>
      <c r="B27" s="188"/>
      <c r="C27" s="188"/>
      <c r="D27" s="188"/>
      <c r="E27" s="189"/>
      <c r="F27" s="51">
        <v>100220.19</v>
      </c>
      <c r="G27" s="51"/>
      <c r="H27" s="51"/>
      <c r="I27" s="51"/>
      <c r="J27" s="51"/>
    </row>
    <row r="28" spans="1:10" ht="15" customHeight="1" x14ac:dyDescent="0.25">
      <c r="A28" s="183" t="s">
        <v>62</v>
      </c>
      <c r="B28" s="184"/>
      <c r="C28" s="184"/>
      <c r="D28" s="184"/>
      <c r="E28" s="184"/>
      <c r="F28" s="52">
        <v>98890.97</v>
      </c>
      <c r="G28" s="52">
        <v>-98890.94</v>
      </c>
      <c r="H28" s="52">
        <v>-72204.88</v>
      </c>
      <c r="I28" s="52"/>
      <c r="J28" s="52"/>
    </row>
    <row r="29" spans="1:10" ht="45" customHeight="1" x14ac:dyDescent="0.25">
      <c r="A29" s="190" t="s">
        <v>63</v>
      </c>
      <c r="B29" s="191"/>
      <c r="C29" s="191"/>
      <c r="D29" s="191"/>
      <c r="E29" s="192"/>
      <c r="F29" s="52"/>
      <c r="G29" s="52"/>
      <c r="H29" s="52"/>
      <c r="I29" s="52"/>
      <c r="J29" s="52"/>
    </row>
    <row r="30" spans="1:10" ht="15.75" x14ac:dyDescent="0.25">
      <c r="A30" s="39"/>
      <c r="B30" s="40"/>
      <c r="C30" s="40"/>
      <c r="D30" s="40"/>
      <c r="E30" s="40"/>
      <c r="F30" s="40"/>
      <c r="G30" s="40"/>
      <c r="H30" s="40"/>
      <c r="I30" s="40"/>
      <c r="J30" s="40"/>
    </row>
    <row r="31" spans="1:10" ht="15.75" x14ac:dyDescent="0.25">
      <c r="A31" s="193" t="s">
        <v>57</v>
      </c>
      <c r="B31" s="193"/>
      <c r="C31" s="193"/>
      <c r="D31" s="193"/>
      <c r="E31" s="193"/>
      <c r="F31" s="193"/>
      <c r="G31" s="193"/>
      <c r="H31" s="193"/>
      <c r="I31" s="193"/>
      <c r="J31" s="193"/>
    </row>
    <row r="32" spans="1:10" ht="18" x14ac:dyDescent="0.25">
      <c r="A32" s="41"/>
      <c r="B32" s="42"/>
      <c r="C32" s="42"/>
      <c r="D32" s="42"/>
      <c r="E32" s="42"/>
      <c r="F32" s="42"/>
      <c r="G32" s="42"/>
      <c r="H32" s="42"/>
      <c r="I32" s="42"/>
      <c r="J32" s="43"/>
    </row>
    <row r="33" spans="1:10" x14ac:dyDescent="0.25">
      <c r="A33" s="44"/>
      <c r="B33" s="45"/>
      <c r="C33" s="45"/>
      <c r="D33" s="46"/>
      <c r="E33" s="47"/>
      <c r="F33" s="17" t="s">
        <v>145</v>
      </c>
      <c r="G33" s="18" t="s">
        <v>146</v>
      </c>
      <c r="H33" s="18" t="s">
        <v>147</v>
      </c>
      <c r="I33" s="18" t="s">
        <v>148</v>
      </c>
      <c r="J33" s="18" t="s">
        <v>149</v>
      </c>
    </row>
    <row r="34" spans="1:10" x14ac:dyDescent="0.25">
      <c r="A34" s="187" t="s">
        <v>61</v>
      </c>
      <c r="B34" s="188"/>
      <c r="C34" s="188"/>
      <c r="D34" s="188"/>
      <c r="E34" s="189"/>
      <c r="F34" s="51"/>
      <c r="G34" s="51">
        <f>F37</f>
        <v>0</v>
      </c>
      <c r="H34" s="51"/>
      <c r="I34" s="51"/>
      <c r="J34" s="51">
        <f>G37</f>
        <v>0</v>
      </c>
    </row>
    <row r="35" spans="1:10" ht="28.5" customHeight="1" x14ac:dyDescent="0.25">
      <c r="A35" s="187" t="s">
        <v>64</v>
      </c>
      <c r="B35" s="188"/>
      <c r="C35" s="188"/>
      <c r="D35" s="188"/>
      <c r="E35" s="189"/>
      <c r="F35" s="51">
        <v>0</v>
      </c>
      <c r="G35" s="51">
        <v>0</v>
      </c>
      <c r="H35" s="51"/>
      <c r="I35" s="51"/>
      <c r="J35" s="51">
        <v>0</v>
      </c>
    </row>
    <row r="36" spans="1:10" x14ac:dyDescent="0.25">
      <c r="A36" s="187" t="s">
        <v>65</v>
      </c>
      <c r="B36" s="194"/>
      <c r="C36" s="194"/>
      <c r="D36" s="194"/>
      <c r="E36" s="195"/>
      <c r="F36" s="51">
        <v>0</v>
      </c>
      <c r="G36" s="51">
        <v>0</v>
      </c>
      <c r="H36" s="51"/>
      <c r="I36" s="51"/>
      <c r="J36" s="51">
        <v>0</v>
      </c>
    </row>
    <row r="37" spans="1:10" ht="15" customHeight="1" x14ac:dyDescent="0.25">
      <c r="A37" s="183" t="s">
        <v>62</v>
      </c>
      <c r="B37" s="184"/>
      <c r="C37" s="184"/>
      <c r="D37" s="184"/>
      <c r="E37" s="184"/>
      <c r="F37" s="73">
        <f>F34-F35+F36</f>
        <v>0</v>
      </c>
      <c r="G37" s="73">
        <f>G34-G35+G36</f>
        <v>0</v>
      </c>
      <c r="H37" s="73"/>
      <c r="I37" s="73"/>
      <c r="J37" s="73">
        <f>J34-J35+J36</f>
        <v>0</v>
      </c>
    </row>
    <row r="38" spans="1:10" ht="17.25" customHeight="1" x14ac:dyDescent="0.25"/>
    <row r="39" spans="1:10" x14ac:dyDescent="0.25">
      <c r="A39" s="181" t="s">
        <v>33</v>
      </c>
      <c r="B39" s="182"/>
      <c r="C39" s="182"/>
      <c r="D39" s="182"/>
      <c r="E39" s="182"/>
      <c r="F39" s="182"/>
      <c r="G39" s="182"/>
      <c r="H39" s="182"/>
      <c r="I39" s="182"/>
      <c r="J39" s="182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F10" sqref="F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1.28515625" bestFit="1" customWidth="1"/>
    <col min="4" max="8" width="25.28515625" customWidth="1"/>
  </cols>
  <sheetData>
    <row r="1" spans="1:8" ht="42" customHeight="1" x14ac:dyDescent="0.25">
      <c r="A1" s="185" t="s">
        <v>166</v>
      </c>
      <c r="B1" s="185"/>
      <c r="C1" s="185"/>
      <c r="D1" s="185"/>
      <c r="E1" s="185"/>
      <c r="F1" s="185"/>
      <c r="G1" s="185"/>
      <c r="H1" s="185"/>
    </row>
    <row r="2" spans="1:8" ht="18" customHeight="1" x14ac:dyDescent="0.25">
      <c r="A2" s="3"/>
      <c r="B2" s="3"/>
      <c r="C2" s="3"/>
      <c r="D2" s="3"/>
      <c r="E2" s="22"/>
      <c r="F2" s="3"/>
      <c r="G2" s="22"/>
      <c r="H2" s="3"/>
    </row>
    <row r="3" spans="1:8" ht="15.75" customHeight="1" x14ac:dyDescent="0.25">
      <c r="A3" s="185" t="s">
        <v>16</v>
      </c>
      <c r="B3" s="185"/>
      <c r="C3" s="185"/>
      <c r="D3" s="185"/>
      <c r="E3" s="185"/>
      <c r="F3" s="185"/>
      <c r="G3" s="185"/>
      <c r="H3" s="185"/>
    </row>
    <row r="4" spans="1:8" ht="18" x14ac:dyDescent="0.25">
      <c r="A4" s="3"/>
      <c r="B4" s="3"/>
      <c r="C4" s="3"/>
      <c r="D4" s="3"/>
      <c r="E4" s="22"/>
      <c r="F4" s="3"/>
      <c r="G4" s="22"/>
      <c r="H4" s="3"/>
    </row>
    <row r="5" spans="1:8" ht="18" customHeight="1" x14ac:dyDescent="0.25">
      <c r="A5" s="185" t="s">
        <v>4</v>
      </c>
      <c r="B5" s="185"/>
      <c r="C5" s="185"/>
      <c r="D5" s="185"/>
      <c r="E5" s="185"/>
      <c r="F5" s="185"/>
      <c r="G5" s="185"/>
      <c r="H5" s="185"/>
    </row>
    <row r="6" spans="1:8" ht="18" x14ac:dyDescent="0.25">
      <c r="A6" s="3"/>
      <c r="B6" s="3"/>
      <c r="C6" s="3"/>
      <c r="D6" s="3"/>
      <c r="E6" s="22"/>
      <c r="F6" s="3"/>
      <c r="G6" s="22"/>
      <c r="H6" s="3"/>
    </row>
    <row r="7" spans="1:8" ht="15.75" customHeight="1" x14ac:dyDescent="0.25">
      <c r="A7" s="185" t="s">
        <v>40</v>
      </c>
      <c r="B7" s="185"/>
      <c r="C7" s="185"/>
      <c r="D7" s="185"/>
      <c r="E7" s="185"/>
      <c r="F7" s="185"/>
      <c r="G7" s="185"/>
      <c r="H7" s="185"/>
    </row>
    <row r="8" spans="1:8" ht="18" x14ac:dyDescent="0.25">
      <c r="A8" s="3"/>
      <c r="B8" s="3"/>
      <c r="C8" s="3"/>
      <c r="D8" s="3"/>
      <c r="E8" s="22"/>
      <c r="F8" s="3"/>
      <c r="G8" s="22"/>
      <c r="H8" s="3"/>
    </row>
    <row r="9" spans="1:8" x14ac:dyDescent="0.25">
      <c r="A9" s="18" t="s">
        <v>5</v>
      </c>
      <c r="B9" s="17" t="s">
        <v>6</v>
      </c>
      <c r="C9" s="17" t="s">
        <v>3</v>
      </c>
      <c r="D9" s="17" t="s">
        <v>145</v>
      </c>
      <c r="E9" s="18" t="s">
        <v>146</v>
      </c>
      <c r="F9" s="18" t="s">
        <v>147</v>
      </c>
      <c r="G9" s="18" t="s">
        <v>148</v>
      </c>
      <c r="H9" s="18" t="s">
        <v>149</v>
      </c>
    </row>
    <row r="10" spans="1:8" x14ac:dyDescent="0.25">
      <c r="A10" s="32"/>
      <c r="B10" s="33"/>
      <c r="C10" s="31" t="s">
        <v>0</v>
      </c>
      <c r="D10" s="62">
        <v>3086222.38</v>
      </c>
      <c r="E10" s="72">
        <v>3736603.57</v>
      </c>
      <c r="F10" s="72">
        <v>3709023.58</v>
      </c>
      <c r="G10" s="64">
        <v>3636818.7</v>
      </c>
      <c r="H10" s="64">
        <v>3636818.7</v>
      </c>
    </row>
    <row r="11" spans="1:8" ht="15.75" customHeight="1" x14ac:dyDescent="0.25">
      <c r="A11" s="10">
        <v>6</v>
      </c>
      <c r="B11" s="10"/>
      <c r="C11" s="10" t="s">
        <v>7</v>
      </c>
      <c r="D11" s="69">
        <v>2987331.44</v>
      </c>
      <c r="E11" s="64">
        <v>3637712.63</v>
      </c>
      <c r="F11" s="64">
        <v>3636818.7</v>
      </c>
      <c r="G11" s="64">
        <v>3636818.7</v>
      </c>
      <c r="H11" s="64">
        <v>3636818.7</v>
      </c>
    </row>
    <row r="12" spans="1:8" ht="25.5" x14ac:dyDescent="0.25">
      <c r="A12" s="10"/>
      <c r="B12" s="15">
        <v>63</v>
      </c>
      <c r="C12" s="15" t="s">
        <v>25</v>
      </c>
      <c r="D12" s="55">
        <v>2294678.13</v>
      </c>
      <c r="E12" s="56">
        <v>2833365.33</v>
      </c>
      <c r="F12" s="56">
        <v>3075338</v>
      </c>
      <c r="G12" s="56">
        <v>3075338</v>
      </c>
      <c r="H12" s="56">
        <v>3075338</v>
      </c>
    </row>
    <row r="13" spans="1:8" x14ac:dyDescent="0.25">
      <c r="A13" s="10"/>
      <c r="B13" s="15">
        <v>64</v>
      </c>
      <c r="C13" s="15" t="s">
        <v>112</v>
      </c>
      <c r="D13" s="55">
        <v>107.56</v>
      </c>
      <c r="E13" s="56">
        <v>140</v>
      </c>
      <c r="F13" s="56">
        <v>140</v>
      </c>
      <c r="G13" s="56">
        <v>140</v>
      </c>
      <c r="H13" s="56">
        <v>140</v>
      </c>
    </row>
    <row r="14" spans="1:8" x14ac:dyDescent="0.25">
      <c r="A14" s="10"/>
      <c r="B14" s="15">
        <v>65</v>
      </c>
      <c r="C14" s="15" t="s">
        <v>113</v>
      </c>
      <c r="D14" s="55">
        <v>90941.63</v>
      </c>
      <c r="E14" s="56">
        <v>95500</v>
      </c>
      <c r="F14" s="56">
        <v>95500</v>
      </c>
      <c r="G14" s="56">
        <v>95500</v>
      </c>
      <c r="H14" s="56">
        <v>95500</v>
      </c>
    </row>
    <row r="15" spans="1:8" x14ac:dyDescent="0.25">
      <c r="A15" s="11"/>
      <c r="B15" s="11">
        <v>66</v>
      </c>
      <c r="C15" s="12" t="s">
        <v>114</v>
      </c>
      <c r="D15" s="55">
        <v>103445.33</v>
      </c>
      <c r="E15" s="56">
        <v>133160</v>
      </c>
      <c r="F15" s="56">
        <v>127677.7</v>
      </c>
      <c r="G15" s="56">
        <v>127677.7</v>
      </c>
      <c r="H15" s="56">
        <v>127677.7</v>
      </c>
    </row>
    <row r="16" spans="1:8" ht="25.5" x14ac:dyDescent="0.25">
      <c r="A16" s="11"/>
      <c r="B16" s="11">
        <v>67</v>
      </c>
      <c r="C16" s="15" t="s">
        <v>26</v>
      </c>
      <c r="D16" s="55">
        <v>498158.79</v>
      </c>
      <c r="E16" s="56">
        <v>575547.28</v>
      </c>
      <c r="F16" s="56">
        <v>338163</v>
      </c>
      <c r="G16" s="56">
        <v>338163</v>
      </c>
      <c r="H16" s="56">
        <v>338163</v>
      </c>
    </row>
    <row r="17" spans="1:8" x14ac:dyDescent="0.25">
      <c r="A17" s="13">
        <v>9</v>
      </c>
      <c r="B17" s="14"/>
      <c r="C17" s="23" t="s">
        <v>117</v>
      </c>
      <c r="D17" s="64">
        <v>98890.94</v>
      </c>
      <c r="E17" s="64">
        <v>98890.94</v>
      </c>
      <c r="F17" s="69">
        <v>72204.88</v>
      </c>
      <c r="G17" s="69"/>
      <c r="H17" s="64"/>
    </row>
    <row r="18" spans="1:8" x14ac:dyDescent="0.25">
      <c r="A18" s="13"/>
      <c r="B18" s="15">
        <v>92</v>
      </c>
      <c r="C18" s="24" t="s">
        <v>118</v>
      </c>
      <c r="D18" s="56"/>
      <c r="E18" s="56"/>
      <c r="F18" s="55"/>
      <c r="G18" s="55"/>
      <c r="H18" s="56"/>
    </row>
    <row r="19" spans="1:8" x14ac:dyDescent="0.25">
      <c r="A19" s="13"/>
      <c r="B19" s="71">
        <v>92</v>
      </c>
      <c r="C19" s="24" t="s">
        <v>119</v>
      </c>
      <c r="D19" s="56">
        <v>17871.27</v>
      </c>
      <c r="E19" s="56">
        <v>17871.27</v>
      </c>
      <c r="F19" s="55"/>
      <c r="G19" s="55"/>
      <c r="H19" s="56"/>
    </row>
    <row r="20" spans="1:8" x14ac:dyDescent="0.25">
      <c r="A20" s="13"/>
      <c r="B20" s="71">
        <v>92</v>
      </c>
      <c r="C20" s="24" t="s">
        <v>120</v>
      </c>
      <c r="D20" s="56">
        <v>16117.7</v>
      </c>
      <c r="E20" s="56">
        <v>16117.7</v>
      </c>
      <c r="F20" s="55">
        <v>25000</v>
      </c>
      <c r="G20" s="55"/>
      <c r="H20" s="56"/>
    </row>
    <row r="21" spans="1:8" x14ac:dyDescent="0.25">
      <c r="A21" s="15"/>
      <c r="B21" s="15">
        <v>92</v>
      </c>
      <c r="C21" s="24" t="s">
        <v>121</v>
      </c>
      <c r="D21" s="56">
        <v>64901.97</v>
      </c>
      <c r="E21" s="56">
        <v>64901.97</v>
      </c>
      <c r="F21" s="55">
        <v>47204.88</v>
      </c>
      <c r="G21" s="55"/>
      <c r="H21" s="56"/>
    </row>
    <row r="24" spans="1:8" ht="15.75" x14ac:dyDescent="0.25">
      <c r="A24" s="185" t="s">
        <v>41</v>
      </c>
      <c r="B24" s="203"/>
      <c r="C24" s="203"/>
      <c r="D24" s="203"/>
      <c r="E24" s="203"/>
      <c r="F24" s="203"/>
      <c r="G24" s="203"/>
      <c r="H24" s="203"/>
    </row>
    <row r="25" spans="1:8" ht="18" x14ac:dyDescent="0.25">
      <c r="A25" s="3"/>
      <c r="B25" s="3"/>
      <c r="C25" s="3"/>
      <c r="D25" s="3"/>
      <c r="E25" s="22"/>
      <c r="F25" s="3"/>
      <c r="G25" s="22"/>
      <c r="H25" s="3"/>
    </row>
    <row r="26" spans="1:8" x14ac:dyDescent="0.25">
      <c r="A26" s="18" t="s">
        <v>5</v>
      </c>
      <c r="B26" s="17" t="s">
        <v>6</v>
      </c>
      <c r="C26" s="17" t="s">
        <v>8</v>
      </c>
      <c r="D26" s="17" t="s">
        <v>145</v>
      </c>
      <c r="E26" s="18" t="s">
        <v>146</v>
      </c>
      <c r="F26" s="18" t="s">
        <v>147</v>
      </c>
      <c r="G26" s="18" t="s">
        <v>148</v>
      </c>
      <c r="H26" s="18" t="s">
        <v>149</v>
      </c>
    </row>
    <row r="27" spans="1:8" x14ac:dyDescent="0.25">
      <c r="A27" s="32"/>
      <c r="B27" s="33"/>
      <c r="C27" s="31" t="s">
        <v>1</v>
      </c>
      <c r="D27" s="62">
        <v>2988660.66</v>
      </c>
      <c r="E27" s="72">
        <v>3736603.57</v>
      </c>
      <c r="F27" s="72">
        <v>3709023.58</v>
      </c>
      <c r="G27" s="72">
        <v>3636818.7</v>
      </c>
      <c r="H27" s="72">
        <v>3636818.7</v>
      </c>
    </row>
    <row r="28" spans="1:8" ht="15.75" customHeight="1" x14ac:dyDescent="0.25">
      <c r="A28" s="10">
        <v>3</v>
      </c>
      <c r="B28" s="10"/>
      <c r="C28" s="10" t="s">
        <v>9</v>
      </c>
      <c r="D28" s="69">
        <v>2909079.3</v>
      </c>
      <c r="E28" s="64">
        <v>3529133.73</v>
      </c>
      <c r="F28" s="64">
        <v>3643672.65</v>
      </c>
      <c r="G28" s="64">
        <v>3589667.77</v>
      </c>
      <c r="H28" s="64">
        <v>3589667.77</v>
      </c>
    </row>
    <row r="29" spans="1:8" ht="15.75" customHeight="1" x14ac:dyDescent="0.25">
      <c r="A29" s="10"/>
      <c r="B29" s="15">
        <v>31</v>
      </c>
      <c r="C29" s="15" t="s">
        <v>10</v>
      </c>
      <c r="D29" s="55">
        <v>2225997.39</v>
      </c>
      <c r="E29" s="56">
        <v>2738100</v>
      </c>
      <c r="F29" s="56">
        <v>2993570</v>
      </c>
      <c r="G29" s="56">
        <v>2993570</v>
      </c>
      <c r="H29" s="56">
        <v>2993570</v>
      </c>
    </row>
    <row r="30" spans="1:8" x14ac:dyDescent="0.25">
      <c r="A30" s="11"/>
      <c r="B30" s="11">
        <v>32</v>
      </c>
      <c r="C30" s="11" t="s">
        <v>19</v>
      </c>
      <c r="D30" s="55">
        <v>556609.22</v>
      </c>
      <c r="E30" s="56">
        <v>645158.73</v>
      </c>
      <c r="F30" s="56">
        <v>626652.65</v>
      </c>
      <c r="G30" s="56">
        <v>592647.77</v>
      </c>
      <c r="H30" s="56">
        <v>592647.77</v>
      </c>
    </row>
    <row r="31" spans="1:8" x14ac:dyDescent="0.25">
      <c r="A31" s="11"/>
      <c r="B31" s="11">
        <v>34</v>
      </c>
      <c r="C31" s="11" t="s">
        <v>82</v>
      </c>
      <c r="D31" s="55">
        <v>920.46</v>
      </c>
      <c r="E31" s="56">
        <v>1950</v>
      </c>
      <c r="F31" s="56">
        <v>1950</v>
      </c>
      <c r="G31" s="56">
        <v>1950</v>
      </c>
      <c r="H31" s="56">
        <v>1950</v>
      </c>
    </row>
    <row r="32" spans="1:8" x14ac:dyDescent="0.25">
      <c r="A32" s="11"/>
      <c r="B32" s="11">
        <v>36</v>
      </c>
      <c r="C32" s="11" t="s">
        <v>141</v>
      </c>
      <c r="D32" s="55"/>
      <c r="E32" s="56">
        <v>2425</v>
      </c>
      <c r="F32" s="56">
        <v>20000</v>
      </c>
      <c r="G32" s="56">
        <v>0</v>
      </c>
      <c r="H32" s="56">
        <v>0</v>
      </c>
    </row>
    <row r="33" spans="1:8" x14ac:dyDescent="0.25">
      <c r="A33" s="11"/>
      <c r="B33" s="25">
        <v>37</v>
      </c>
      <c r="C33" s="12" t="s">
        <v>110</v>
      </c>
      <c r="D33" s="55">
        <v>124650.83</v>
      </c>
      <c r="E33" s="56">
        <v>140000</v>
      </c>
      <c r="F33" s="56">
        <v>0</v>
      </c>
      <c r="G33" s="56">
        <v>0</v>
      </c>
      <c r="H33" s="56">
        <v>0</v>
      </c>
    </row>
    <row r="34" spans="1:8" x14ac:dyDescent="0.25">
      <c r="A34" s="11"/>
      <c r="B34" s="25">
        <v>38</v>
      </c>
      <c r="C34" s="12" t="s">
        <v>93</v>
      </c>
      <c r="D34" s="55">
        <v>901.4</v>
      </c>
      <c r="E34" s="56">
        <v>1500</v>
      </c>
      <c r="F34" s="56">
        <v>1500</v>
      </c>
      <c r="G34" s="56">
        <v>1500</v>
      </c>
      <c r="H34" s="56">
        <v>1500</v>
      </c>
    </row>
    <row r="35" spans="1:8" x14ac:dyDescent="0.25">
      <c r="A35" s="13">
        <v>4</v>
      </c>
      <c r="B35" s="14"/>
      <c r="C35" s="23" t="s">
        <v>11</v>
      </c>
      <c r="D35" s="69">
        <v>79581.36</v>
      </c>
      <c r="E35" s="64">
        <v>207469.84</v>
      </c>
      <c r="F35" s="64">
        <v>65350.93</v>
      </c>
      <c r="G35" s="64">
        <v>47150.93</v>
      </c>
      <c r="H35" s="64">
        <v>47150.93</v>
      </c>
    </row>
    <row r="36" spans="1:8" ht="25.5" x14ac:dyDescent="0.25">
      <c r="A36" s="13"/>
      <c r="B36" s="71">
        <v>42</v>
      </c>
      <c r="C36" s="24" t="s">
        <v>115</v>
      </c>
      <c r="D36" s="55">
        <v>17502.52</v>
      </c>
      <c r="E36" s="56">
        <v>100998.36</v>
      </c>
      <c r="F36" s="56">
        <v>21700</v>
      </c>
      <c r="G36" s="56">
        <v>16700</v>
      </c>
      <c r="H36" s="56">
        <v>16700</v>
      </c>
    </row>
    <row r="37" spans="1:8" ht="25.5" x14ac:dyDescent="0.25">
      <c r="A37" s="15"/>
      <c r="B37" s="15">
        <v>45</v>
      </c>
      <c r="C37" s="24" t="s">
        <v>111</v>
      </c>
      <c r="D37" s="55">
        <v>62078.84</v>
      </c>
      <c r="E37" s="56">
        <v>106471.48</v>
      </c>
      <c r="F37" s="56">
        <v>43650.93</v>
      </c>
      <c r="G37" s="56">
        <v>30450.93</v>
      </c>
      <c r="H37" s="56">
        <v>30450.93</v>
      </c>
    </row>
  </sheetData>
  <mergeCells count="5">
    <mergeCell ref="A24:H24"/>
    <mergeCell ref="A1:H1"/>
    <mergeCell ref="A3:H3"/>
    <mergeCell ref="A5:H5"/>
    <mergeCell ref="A7:H7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opLeftCell="A7" workbookViewId="0">
      <selection activeCell="F32" sqref="F3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85" t="s">
        <v>167</v>
      </c>
      <c r="B1" s="185"/>
      <c r="C1" s="185"/>
      <c r="D1" s="185"/>
      <c r="E1" s="185"/>
      <c r="F1" s="185"/>
    </row>
    <row r="2" spans="1:6" ht="18" customHeight="1" x14ac:dyDescent="0.25">
      <c r="A2" s="22"/>
      <c r="B2" s="22"/>
      <c r="C2" s="22"/>
      <c r="D2" s="22"/>
      <c r="E2" s="22"/>
      <c r="F2" s="22"/>
    </row>
    <row r="3" spans="1:6" ht="15.75" customHeight="1" x14ac:dyDescent="0.25">
      <c r="A3" s="185" t="s">
        <v>16</v>
      </c>
      <c r="B3" s="185"/>
      <c r="C3" s="185"/>
      <c r="D3" s="185"/>
      <c r="E3" s="185"/>
      <c r="F3" s="185"/>
    </row>
    <row r="4" spans="1:6" ht="18" x14ac:dyDescent="0.25">
      <c r="B4" s="22"/>
      <c r="C4" s="22"/>
      <c r="D4" s="22"/>
      <c r="E4" s="22"/>
      <c r="F4" s="22"/>
    </row>
    <row r="5" spans="1:6" ht="18" customHeight="1" x14ac:dyDescent="0.25">
      <c r="A5" s="185" t="s">
        <v>4</v>
      </c>
      <c r="B5" s="185"/>
      <c r="C5" s="185"/>
      <c r="D5" s="185"/>
      <c r="E5" s="185"/>
      <c r="F5" s="185"/>
    </row>
    <row r="6" spans="1:6" ht="18" x14ac:dyDescent="0.25">
      <c r="A6" s="22"/>
      <c r="B6" s="22"/>
      <c r="C6" s="22"/>
      <c r="D6" s="22"/>
      <c r="E6" s="22"/>
      <c r="F6" s="22"/>
    </row>
    <row r="7" spans="1:6" ht="15.75" customHeight="1" x14ac:dyDescent="0.25">
      <c r="A7" s="185" t="s">
        <v>42</v>
      </c>
      <c r="B7" s="185"/>
      <c r="C7" s="185"/>
      <c r="D7" s="185"/>
      <c r="E7" s="185"/>
      <c r="F7" s="185"/>
    </row>
    <row r="8" spans="1:6" ht="18" x14ac:dyDescent="0.25">
      <c r="A8" s="22"/>
      <c r="B8" s="22"/>
      <c r="C8" s="22"/>
      <c r="D8" s="22"/>
      <c r="E8" s="22"/>
      <c r="F8" s="22"/>
    </row>
    <row r="9" spans="1:6" x14ac:dyDescent="0.25">
      <c r="A9" s="18" t="s">
        <v>44</v>
      </c>
      <c r="B9" s="17" t="s">
        <v>145</v>
      </c>
      <c r="C9" s="18" t="s">
        <v>146</v>
      </c>
      <c r="D9" s="18" t="s">
        <v>147</v>
      </c>
      <c r="E9" s="18" t="s">
        <v>148</v>
      </c>
      <c r="F9" s="18" t="s">
        <v>149</v>
      </c>
    </row>
    <row r="10" spans="1:6" x14ac:dyDescent="0.25">
      <c r="A10" s="34" t="s">
        <v>0</v>
      </c>
      <c r="B10" s="62">
        <v>2987331.44</v>
      </c>
      <c r="C10" s="72">
        <v>3637712.63</v>
      </c>
      <c r="D10" s="72">
        <v>3636818.7</v>
      </c>
      <c r="E10" s="72">
        <v>3636818.7</v>
      </c>
      <c r="F10" s="72">
        <v>3636818.7</v>
      </c>
    </row>
    <row r="11" spans="1:6" x14ac:dyDescent="0.25">
      <c r="A11" s="23" t="s">
        <v>47</v>
      </c>
      <c r="B11" s="72">
        <v>353556.21</v>
      </c>
      <c r="C11" s="72">
        <v>107794.28</v>
      </c>
      <c r="D11" s="72">
        <v>206711.54</v>
      </c>
      <c r="E11" s="72">
        <v>206711.54</v>
      </c>
      <c r="F11" s="72">
        <v>206711.54</v>
      </c>
    </row>
    <row r="12" spans="1:6" x14ac:dyDescent="0.25">
      <c r="A12" s="12" t="s">
        <v>76</v>
      </c>
      <c r="B12" s="56">
        <v>66041.64</v>
      </c>
      <c r="C12" s="56">
        <v>23817.06</v>
      </c>
      <c r="D12" s="56">
        <v>10410</v>
      </c>
      <c r="E12" s="56">
        <v>10410</v>
      </c>
      <c r="F12" s="56">
        <v>10410</v>
      </c>
    </row>
    <row r="13" spans="1:6" x14ac:dyDescent="0.25">
      <c r="A13" s="12" t="s">
        <v>188</v>
      </c>
      <c r="B13" s="56"/>
      <c r="C13" s="56"/>
      <c r="D13" s="56">
        <v>196301.54</v>
      </c>
      <c r="E13" s="56">
        <v>196301.54</v>
      </c>
      <c r="F13" s="56">
        <v>196301.54</v>
      </c>
    </row>
    <row r="14" spans="1:6" x14ac:dyDescent="0.25">
      <c r="A14" s="12" t="s">
        <v>186</v>
      </c>
      <c r="B14" s="56">
        <v>287514.57</v>
      </c>
      <c r="C14" s="56"/>
      <c r="D14" s="56"/>
      <c r="E14" s="56"/>
      <c r="F14" s="56"/>
    </row>
    <row r="15" spans="1:6" x14ac:dyDescent="0.25">
      <c r="A15" s="12" t="s">
        <v>74</v>
      </c>
      <c r="B15" s="56"/>
      <c r="C15" s="56">
        <v>54789.72</v>
      </c>
      <c r="D15" s="56"/>
      <c r="E15" s="56"/>
      <c r="F15" s="56"/>
    </row>
    <row r="16" spans="1:6" x14ac:dyDescent="0.25">
      <c r="A16" s="12" t="s">
        <v>187</v>
      </c>
      <c r="B16" s="56"/>
      <c r="C16" s="56"/>
      <c r="D16" s="56"/>
      <c r="E16" s="56"/>
      <c r="F16" s="56"/>
    </row>
    <row r="17" spans="1:6" x14ac:dyDescent="0.25">
      <c r="A17" s="12" t="s">
        <v>144</v>
      </c>
      <c r="B17" s="56"/>
      <c r="C17" s="56">
        <v>29187.5</v>
      </c>
      <c r="D17" s="56"/>
      <c r="E17" s="56"/>
      <c r="F17" s="56"/>
    </row>
    <row r="18" spans="1:6" x14ac:dyDescent="0.25">
      <c r="A18" s="25" t="s">
        <v>49</v>
      </c>
      <c r="B18" s="69">
        <v>104190.9</v>
      </c>
      <c r="C18" s="64">
        <v>131300</v>
      </c>
      <c r="D18" s="64">
        <v>124817.7</v>
      </c>
      <c r="E18" s="64">
        <v>124817.7</v>
      </c>
      <c r="F18" s="64">
        <v>124817.7</v>
      </c>
    </row>
    <row r="19" spans="1:6" x14ac:dyDescent="0.25">
      <c r="A19" s="12" t="s">
        <v>75</v>
      </c>
      <c r="B19" s="55">
        <v>104190.9</v>
      </c>
      <c r="C19" s="56">
        <v>131300</v>
      </c>
      <c r="D19" s="56">
        <v>124817.7</v>
      </c>
      <c r="E19" s="56">
        <v>124817.7</v>
      </c>
      <c r="F19" s="56">
        <v>124817.7</v>
      </c>
    </row>
    <row r="20" spans="1:6" ht="25.5" x14ac:dyDescent="0.25">
      <c r="A20" s="10" t="s">
        <v>46</v>
      </c>
      <c r="B20" s="69">
        <v>90941.63</v>
      </c>
      <c r="C20" s="64">
        <v>95500</v>
      </c>
      <c r="D20" s="64">
        <v>95500</v>
      </c>
      <c r="E20" s="64">
        <v>95500</v>
      </c>
      <c r="F20" s="64">
        <v>95500</v>
      </c>
    </row>
    <row r="21" spans="1:6" ht="25.5" x14ac:dyDescent="0.25">
      <c r="A21" s="16" t="s">
        <v>69</v>
      </c>
      <c r="B21" s="55">
        <v>90941.63</v>
      </c>
      <c r="C21" s="56">
        <v>95500</v>
      </c>
      <c r="D21" s="56"/>
      <c r="E21" s="56"/>
      <c r="F21" s="56"/>
    </row>
    <row r="22" spans="1:6" ht="25.5" x14ac:dyDescent="0.25">
      <c r="A22" s="16" t="s">
        <v>163</v>
      </c>
      <c r="B22" s="55"/>
      <c r="C22" s="56"/>
      <c r="D22" s="56">
        <v>95500</v>
      </c>
      <c r="E22" s="56">
        <v>95500</v>
      </c>
      <c r="F22" s="56">
        <v>95500</v>
      </c>
    </row>
    <row r="23" spans="1:6" x14ac:dyDescent="0.25">
      <c r="A23" s="34" t="s">
        <v>45</v>
      </c>
      <c r="B23" s="69">
        <v>2435496.9500000002</v>
      </c>
      <c r="C23" s="64">
        <v>3301118.35</v>
      </c>
      <c r="D23" s="64">
        <v>3193789.46</v>
      </c>
      <c r="E23" s="64">
        <v>3193789.46</v>
      </c>
      <c r="F23" s="64">
        <v>3193789.46</v>
      </c>
    </row>
    <row r="24" spans="1:6" x14ac:dyDescent="0.25">
      <c r="A24" s="61" t="s">
        <v>162</v>
      </c>
      <c r="B24" s="55">
        <v>2253575.36</v>
      </c>
      <c r="C24" s="56">
        <v>2793900.35</v>
      </c>
      <c r="D24" s="56">
        <v>3062338</v>
      </c>
      <c r="E24" s="56">
        <v>3062338</v>
      </c>
      <c r="F24" s="56">
        <v>3062338</v>
      </c>
    </row>
    <row r="25" spans="1:6" x14ac:dyDescent="0.25">
      <c r="A25" s="61" t="s">
        <v>161</v>
      </c>
      <c r="B25" s="55"/>
      <c r="C25" s="56">
        <v>327753</v>
      </c>
      <c r="D25" s="56">
        <v>131451.46</v>
      </c>
      <c r="E25" s="56">
        <v>131451.46</v>
      </c>
      <c r="F25" s="56">
        <v>131451.46</v>
      </c>
    </row>
    <row r="26" spans="1:6" x14ac:dyDescent="0.25">
      <c r="A26" s="61" t="s">
        <v>71</v>
      </c>
      <c r="B26" s="55">
        <v>144602.57999999999</v>
      </c>
      <c r="C26" s="56">
        <v>140000</v>
      </c>
      <c r="D26" s="56"/>
      <c r="E26" s="56"/>
      <c r="F26" s="56"/>
    </row>
    <row r="27" spans="1:6" x14ac:dyDescent="0.25">
      <c r="A27" s="61" t="s">
        <v>72</v>
      </c>
      <c r="B27" s="55">
        <v>37318.81</v>
      </c>
      <c r="C27" s="56">
        <v>39465</v>
      </c>
      <c r="D27" s="56"/>
      <c r="E27" s="56"/>
      <c r="F27" s="56"/>
    </row>
    <row r="28" spans="1:6" x14ac:dyDescent="0.25">
      <c r="A28" s="61" t="s">
        <v>160</v>
      </c>
      <c r="B28" s="55"/>
      <c r="C28" s="56"/>
      <c r="D28" s="56">
        <v>13000</v>
      </c>
      <c r="E28" s="56">
        <v>13000</v>
      </c>
      <c r="F28" s="56">
        <v>13000</v>
      </c>
    </row>
    <row r="29" spans="1:6" x14ac:dyDescent="0.25">
      <c r="A29" s="74" t="s">
        <v>164</v>
      </c>
      <c r="B29" s="69">
        <v>3145.75</v>
      </c>
      <c r="C29" s="64">
        <v>2000</v>
      </c>
      <c r="D29" s="64">
        <v>3000</v>
      </c>
      <c r="E29" s="64">
        <v>3000</v>
      </c>
      <c r="F29" s="64">
        <v>3000</v>
      </c>
    </row>
    <row r="30" spans="1:6" x14ac:dyDescent="0.25">
      <c r="A30" s="12" t="s">
        <v>116</v>
      </c>
      <c r="B30" s="55">
        <v>3145.75</v>
      </c>
      <c r="C30" s="56">
        <v>2000</v>
      </c>
      <c r="D30" s="56">
        <v>3000</v>
      </c>
      <c r="E30" s="56">
        <v>3000</v>
      </c>
      <c r="F30" s="56">
        <v>3000</v>
      </c>
    </row>
    <row r="31" spans="1:6" x14ac:dyDescent="0.25">
      <c r="A31" s="74" t="s">
        <v>122</v>
      </c>
      <c r="B31" s="69"/>
      <c r="C31" s="64">
        <v>98890.94</v>
      </c>
      <c r="D31" s="69">
        <v>72204.88</v>
      </c>
      <c r="E31" s="69"/>
      <c r="F31" s="64"/>
    </row>
    <row r="32" spans="1:6" ht="25.5" x14ac:dyDescent="0.25">
      <c r="A32" s="61" t="s">
        <v>123</v>
      </c>
      <c r="B32" s="55"/>
      <c r="C32" s="56">
        <v>17871.27</v>
      </c>
      <c r="D32" s="55"/>
      <c r="E32" s="55"/>
      <c r="F32" s="56"/>
    </row>
    <row r="33" spans="1:6" ht="25.5" x14ac:dyDescent="0.25">
      <c r="A33" s="61" t="s">
        <v>124</v>
      </c>
      <c r="B33" s="55"/>
      <c r="C33" s="56">
        <v>16117.7</v>
      </c>
      <c r="D33" s="55">
        <v>25000</v>
      </c>
      <c r="E33" s="55"/>
      <c r="F33" s="56"/>
    </row>
    <row r="34" spans="1:6" ht="25.5" x14ac:dyDescent="0.25">
      <c r="A34" s="61" t="s">
        <v>125</v>
      </c>
      <c r="B34" s="55"/>
      <c r="C34" s="56">
        <v>64901.97</v>
      </c>
      <c r="D34" s="55">
        <v>47204.88</v>
      </c>
      <c r="E34" s="55"/>
      <c r="F34" s="56"/>
    </row>
    <row r="35" spans="1:6" x14ac:dyDescent="0.25">
      <c r="A35" s="12"/>
      <c r="B35" s="55"/>
      <c r="C35" s="55"/>
      <c r="D35" s="56"/>
      <c r="E35" s="56"/>
      <c r="F35" s="56"/>
    </row>
    <row r="38" spans="1:6" ht="15.75" customHeight="1" x14ac:dyDescent="0.25">
      <c r="A38" s="185" t="s">
        <v>43</v>
      </c>
      <c r="B38" s="185"/>
      <c r="C38" s="185"/>
      <c r="D38" s="185"/>
      <c r="E38" s="185"/>
      <c r="F38" s="185"/>
    </row>
    <row r="39" spans="1:6" ht="18" x14ac:dyDescent="0.25">
      <c r="A39" s="22"/>
      <c r="B39" s="22"/>
      <c r="C39" s="22"/>
      <c r="D39" s="22"/>
      <c r="E39" s="22"/>
      <c r="F39" s="22"/>
    </row>
    <row r="40" spans="1:6" x14ac:dyDescent="0.25">
      <c r="A40" s="18" t="s">
        <v>44</v>
      </c>
      <c r="B40" s="17" t="s">
        <v>145</v>
      </c>
      <c r="C40" s="18" t="s">
        <v>146</v>
      </c>
      <c r="D40" s="18" t="s">
        <v>147</v>
      </c>
      <c r="E40" s="18" t="s">
        <v>148</v>
      </c>
      <c r="F40" s="18" t="s">
        <v>149</v>
      </c>
    </row>
    <row r="41" spans="1:6" x14ac:dyDescent="0.25">
      <c r="A41" s="34" t="s">
        <v>1</v>
      </c>
      <c r="B41" s="62">
        <v>2988660.66</v>
      </c>
      <c r="C41" s="72">
        <v>3736603.57</v>
      </c>
      <c r="D41" s="72">
        <v>3709023.58</v>
      </c>
      <c r="E41" s="72">
        <v>3636818.7</v>
      </c>
      <c r="F41" s="72">
        <v>3636818.7</v>
      </c>
    </row>
    <row r="42" spans="1:6" ht="15.75" customHeight="1" x14ac:dyDescent="0.25">
      <c r="A42" s="23" t="s">
        <v>47</v>
      </c>
      <c r="B42" s="69">
        <v>353556.21</v>
      </c>
      <c r="C42" s="64">
        <v>435547.28</v>
      </c>
      <c r="D42" s="64">
        <v>206711.54</v>
      </c>
      <c r="E42" s="64">
        <v>206711.54</v>
      </c>
      <c r="F42" s="64">
        <v>206711.54</v>
      </c>
    </row>
    <row r="43" spans="1:6" x14ac:dyDescent="0.25">
      <c r="A43" s="12" t="s">
        <v>48</v>
      </c>
      <c r="B43" s="55">
        <v>66041.64</v>
      </c>
      <c r="C43" s="56">
        <v>23817.06</v>
      </c>
      <c r="D43" s="56">
        <v>10410</v>
      </c>
      <c r="E43" s="56">
        <v>10410</v>
      </c>
      <c r="F43" s="56">
        <v>10410</v>
      </c>
    </row>
    <row r="44" spans="1:6" x14ac:dyDescent="0.25">
      <c r="A44" s="12" t="s">
        <v>188</v>
      </c>
      <c r="B44" s="55"/>
      <c r="C44" s="56"/>
      <c r="D44" s="56">
        <v>196301.54</v>
      </c>
      <c r="E44" s="56">
        <v>196301.54</v>
      </c>
      <c r="F44" s="56">
        <v>196301.54</v>
      </c>
    </row>
    <row r="45" spans="1:6" x14ac:dyDescent="0.25">
      <c r="A45" s="12" t="s">
        <v>186</v>
      </c>
      <c r="B45" s="55">
        <v>287514.57</v>
      </c>
      <c r="C45" s="56">
        <v>327753</v>
      </c>
      <c r="D45" s="56"/>
      <c r="E45" s="56"/>
      <c r="F45" s="56"/>
    </row>
    <row r="46" spans="1:6" x14ac:dyDescent="0.25">
      <c r="A46" s="12" t="s">
        <v>77</v>
      </c>
      <c r="B46" s="55"/>
      <c r="C46" s="56">
        <v>54789.72</v>
      </c>
      <c r="D46" s="56"/>
      <c r="E46" s="56"/>
      <c r="F46" s="56"/>
    </row>
    <row r="47" spans="1:6" x14ac:dyDescent="0.25">
      <c r="A47" s="12" t="s">
        <v>187</v>
      </c>
      <c r="B47" s="55"/>
      <c r="C47" s="56">
        <v>29187.5</v>
      </c>
      <c r="D47" s="56"/>
      <c r="E47" s="56"/>
      <c r="F47" s="56"/>
    </row>
    <row r="48" spans="1:6" x14ac:dyDescent="0.25">
      <c r="A48" s="23" t="s">
        <v>49</v>
      </c>
      <c r="B48" s="69">
        <v>95488.13</v>
      </c>
      <c r="C48" s="64">
        <v>147417.70000000001</v>
      </c>
      <c r="D48" s="64">
        <v>149817.70000000001</v>
      </c>
      <c r="E48" s="64">
        <v>124817.7</v>
      </c>
      <c r="F48" s="64">
        <v>124817.7</v>
      </c>
    </row>
    <row r="49" spans="1:6" x14ac:dyDescent="0.25">
      <c r="A49" s="12" t="s">
        <v>50</v>
      </c>
      <c r="B49" s="55">
        <v>95488.13</v>
      </c>
      <c r="C49" s="56">
        <v>147417.70000000001</v>
      </c>
      <c r="D49" s="56">
        <v>149817.70000000001</v>
      </c>
      <c r="E49" s="56">
        <v>124817.7</v>
      </c>
      <c r="F49" s="56">
        <v>124817.7</v>
      </c>
    </row>
    <row r="50" spans="1:6" ht="25.5" x14ac:dyDescent="0.25">
      <c r="A50" s="10" t="s">
        <v>46</v>
      </c>
      <c r="B50" s="69">
        <v>62816.18</v>
      </c>
      <c r="C50" s="64">
        <v>160401.97</v>
      </c>
      <c r="D50" s="64">
        <v>142704.88</v>
      </c>
      <c r="E50" s="64">
        <v>95500</v>
      </c>
      <c r="F50" s="64">
        <v>95500</v>
      </c>
    </row>
    <row r="51" spans="1:6" ht="25.5" x14ac:dyDescent="0.25">
      <c r="A51" s="16" t="s">
        <v>69</v>
      </c>
      <c r="B51" s="55">
        <v>62816.18</v>
      </c>
      <c r="C51" s="56">
        <v>160401.97</v>
      </c>
      <c r="D51" s="56"/>
      <c r="E51" s="56"/>
      <c r="F51" s="56"/>
    </row>
    <row r="52" spans="1:6" ht="25.5" x14ac:dyDescent="0.25">
      <c r="A52" s="16" t="s">
        <v>163</v>
      </c>
      <c r="B52" s="55"/>
      <c r="C52" s="56"/>
      <c r="D52" s="56">
        <v>142704.88</v>
      </c>
      <c r="E52" s="56">
        <v>95500</v>
      </c>
      <c r="F52" s="56">
        <v>95500</v>
      </c>
    </row>
    <row r="53" spans="1:6" x14ac:dyDescent="0.25">
      <c r="A53" s="34" t="s">
        <v>45</v>
      </c>
      <c r="B53" s="69">
        <v>2473869.85</v>
      </c>
      <c r="C53" s="64">
        <v>2993236.62</v>
      </c>
      <c r="D53" s="64">
        <v>3193789.46</v>
      </c>
      <c r="E53" s="64">
        <v>3193789.46</v>
      </c>
      <c r="F53" s="64">
        <v>3193789.46</v>
      </c>
    </row>
    <row r="54" spans="1:6" x14ac:dyDescent="0.25">
      <c r="A54" s="61" t="s">
        <v>162</v>
      </c>
      <c r="B54" s="55">
        <v>2291948.46</v>
      </c>
      <c r="C54" s="56">
        <v>2811771.62</v>
      </c>
      <c r="D54" s="56">
        <v>3062338</v>
      </c>
      <c r="E54" s="56">
        <v>3062338</v>
      </c>
      <c r="F54" s="56">
        <v>3062338</v>
      </c>
    </row>
    <row r="55" spans="1:6" x14ac:dyDescent="0.25">
      <c r="A55" s="61" t="s">
        <v>161</v>
      </c>
      <c r="B55" s="55"/>
      <c r="C55" s="56"/>
      <c r="D55" s="56">
        <v>131451.46</v>
      </c>
      <c r="E55" s="56">
        <v>131451.46</v>
      </c>
      <c r="F55" s="56">
        <v>131451.46</v>
      </c>
    </row>
    <row r="56" spans="1:6" x14ac:dyDescent="0.25">
      <c r="A56" s="61" t="s">
        <v>71</v>
      </c>
      <c r="B56" s="55">
        <v>144602.57999999999</v>
      </c>
      <c r="C56" s="56">
        <v>140000</v>
      </c>
      <c r="D56" s="56"/>
      <c r="E56" s="56"/>
      <c r="F56" s="56"/>
    </row>
    <row r="57" spans="1:6" x14ac:dyDescent="0.25">
      <c r="A57" s="12" t="s">
        <v>72</v>
      </c>
      <c r="B57" s="55">
        <v>37318.81</v>
      </c>
      <c r="C57" s="56">
        <v>39465</v>
      </c>
      <c r="D57" s="56"/>
      <c r="E57" s="56"/>
      <c r="F57" s="56"/>
    </row>
    <row r="58" spans="1:6" x14ac:dyDescent="0.25">
      <c r="A58" s="61" t="s">
        <v>160</v>
      </c>
      <c r="B58" s="55"/>
      <c r="C58" s="56"/>
      <c r="D58" s="56">
        <v>13000</v>
      </c>
      <c r="E58" s="56">
        <v>13000</v>
      </c>
      <c r="F58" s="56">
        <v>13000</v>
      </c>
    </row>
    <row r="59" spans="1:6" x14ac:dyDescent="0.25">
      <c r="A59" s="74" t="s">
        <v>164</v>
      </c>
      <c r="B59" s="69">
        <v>2930.29</v>
      </c>
      <c r="C59" s="64">
        <v>2000</v>
      </c>
      <c r="D59" s="64">
        <v>3000</v>
      </c>
      <c r="E59" s="64">
        <v>3000</v>
      </c>
      <c r="F59" s="64">
        <v>3000</v>
      </c>
    </row>
    <row r="60" spans="1:6" x14ac:dyDescent="0.25">
      <c r="A60" s="12" t="s">
        <v>116</v>
      </c>
      <c r="B60" s="55">
        <v>2930.29</v>
      </c>
      <c r="C60" s="56">
        <v>2000</v>
      </c>
      <c r="D60" s="56">
        <v>3000</v>
      </c>
      <c r="E60" s="56">
        <v>3000</v>
      </c>
      <c r="F60" s="56">
        <v>3000</v>
      </c>
    </row>
    <row r="61" spans="1:6" x14ac:dyDescent="0.25">
      <c r="A61" s="12"/>
      <c r="B61" s="55"/>
      <c r="C61" s="55"/>
      <c r="D61" s="56"/>
      <c r="E61" s="56"/>
      <c r="F61" s="56"/>
    </row>
    <row r="62" spans="1:6" ht="15.75" customHeight="1" x14ac:dyDescent="0.25"/>
  </sheetData>
  <mergeCells count="5">
    <mergeCell ref="A1:F1"/>
    <mergeCell ref="A3:F3"/>
    <mergeCell ref="A5:F5"/>
    <mergeCell ref="A7:F7"/>
    <mergeCell ref="A38:F38"/>
  </mergeCells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F29" sqref="F2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85" t="s">
        <v>166</v>
      </c>
      <c r="B1" s="185"/>
      <c r="C1" s="185"/>
      <c r="D1" s="185"/>
      <c r="E1" s="185"/>
      <c r="F1" s="185"/>
    </row>
    <row r="2" spans="1:6" ht="18" customHeight="1" x14ac:dyDescent="0.25">
      <c r="A2" s="3"/>
      <c r="B2" s="3"/>
      <c r="C2" s="22"/>
      <c r="D2" s="3"/>
      <c r="E2" s="22"/>
      <c r="F2" s="3"/>
    </row>
    <row r="3" spans="1:6" ht="15.75" x14ac:dyDescent="0.25">
      <c r="A3" s="185" t="s">
        <v>16</v>
      </c>
      <c r="B3" s="185"/>
      <c r="C3" s="185"/>
      <c r="D3" s="185"/>
      <c r="E3" s="185"/>
      <c r="F3" s="185"/>
    </row>
    <row r="4" spans="1:6" ht="18" x14ac:dyDescent="0.25">
      <c r="A4" s="3"/>
      <c r="B4" s="3"/>
      <c r="C4" s="22"/>
      <c r="D4" s="3"/>
      <c r="E4" s="22"/>
      <c r="F4" s="3"/>
    </row>
    <row r="5" spans="1:6" ht="18" customHeight="1" x14ac:dyDescent="0.25">
      <c r="A5" s="185" t="s">
        <v>4</v>
      </c>
      <c r="B5" s="186"/>
      <c r="C5" s="186"/>
      <c r="D5" s="186"/>
      <c r="E5" s="186"/>
      <c r="F5" s="186"/>
    </row>
    <row r="6" spans="1:6" ht="18" x14ac:dyDescent="0.25">
      <c r="A6" s="3"/>
      <c r="B6" s="3"/>
      <c r="C6" s="22"/>
      <c r="D6" s="3"/>
      <c r="E6" s="22"/>
      <c r="F6" s="3"/>
    </row>
    <row r="7" spans="1:6" ht="15.75" x14ac:dyDescent="0.25">
      <c r="A7" s="185" t="s">
        <v>12</v>
      </c>
      <c r="B7" s="203"/>
      <c r="C7" s="203"/>
      <c r="D7" s="203"/>
      <c r="E7" s="203"/>
      <c r="F7" s="203"/>
    </row>
    <row r="8" spans="1:6" ht="18" x14ac:dyDescent="0.25">
      <c r="A8" s="3"/>
      <c r="B8" s="3"/>
      <c r="C8" s="22"/>
      <c r="D8" s="3"/>
      <c r="E8" s="22"/>
      <c r="F8" s="3"/>
    </row>
    <row r="9" spans="1:6" x14ac:dyDescent="0.25">
      <c r="A9" s="18" t="s">
        <v>44</v>
      </c>
      <c r="B9" s="17" t="s">
        <v>145</v>
      </c>
      <c r="C9" s="18" t="s">
        <v>146</v>
      </c>
      <c r="D9" s="18" t="s">
        <v>147</v>
      </c>
      <c r="E9" s="18" t="s">
        <v>148</v>
      </c>
      <c r="F9" s="18" t="s">
        <v>149</v>
      </c>
    </row>
    <row r="10" spans="1:6" ht="15.75" customHeight="1" x14ac:dyDescent="0.25">
      <c r="A10" s="53" t="s">
        <v>66</v>
      </c>
      <c r="B10" s="69">
        <v>2988660.66</v>
      </c>
      <c r="C10" s="64">
        <v>3736603.57</v>
      </c>
      <c r="D10" s="64">
        <v>3709023.58</v>
      </c>
      <c r="E10" s="64">
        <v>3636818.7</v>
      </c>
      <c r="F10" s="64">
        <v>3636818.7</v>
      </c>
    </row>
    <row r="11" spans="1:6" ht="15.75" customHeight="1" x14ac:dyDescent="0.25">
      <c r="A11" s="10" t="s">
        <v>67</v>
      </c>
      <c r="B11" s="69">
        <v>2988660.66</v>
      </c>
      <c r="C11" s="64">
        <v>3736603.57</v>
      </c>
      <c r="D11" s="64">
        <v>3709023.58</v>
      </c>
      <c r="E11" s="64">
        <v>3636818.7</v>
      </c>
      <c r="F11" s="64">
        <v>3636818.7</v>
      </c>
    </row>
    <row r="12" spans="1:6" ht="15.75" customHeight="1" x14ac:dyDescent="0.25">
      <c r="A12" s="10" t="s">
        <v>76</v>
      </c>
      <c r="B12" s="55">
        <v>66041.64</v>
      </c>
      <c r="C12" s="56">
        <v>23817.06</v>
      </c>
      <c r="D12" s="56">
        <v>10410</v>
      </c>
      <c r="E12" s="56">
        <v>10410</v>
      </c>
      <c r="F12" s="56">
        <v>10410</v>
      </c>
    </row>
    <row r="13" spans="1:6" ht="15.75" customHeight="1" x14ac:dyDescent="0.25">
      <c r="A13" s="10" t="s">
        <v>188</v>
      </c>
      <c r="B13" s="55"/>
      <c r="C13" s="56"/>
      <c r="D13" s="56">
        <v>196301.54</v>
      </c>
      <c r="E13" s="56">
        <v>196301.54</v>
      </c>
      <c r="F13" s="56">
        <v>196301.54</v>
      </c>
    </row>
    <row r="14" spans="1:6" x14ac:dyDescent="0.25">
      <c r="A14" s="10" t="s">
        <v>189</v>
      </c>
      <c r="B14" s="55">
        <v>287514.57</v>
      </c>
      <c r="C14" s="56">
        <v>327753</v>
      </c>
      <c r="D14" s="56"/>
      <c r="E14" s="56"/>
      <c r="F14" s="56"/>
    </row>
    <row r="15" spans="1:6" x14ac:dyDescent="0.25">
      <c r="A15" s="10" t="s">
        <v>74</v>
      </c>
      <c r="B15" s="55"/>
      <c r="C15" s="56">
        <v>54789.72</v>
      </c>
      <c r="D15" s="56"/>
      <c r="E15" s="56"/>
      <c r="F15" s="56"/>
    </row>
    <row r="16" spans="1:6" x14ac:dyDescent="0.25">
      <c r="A16" s="13" t="s">
        <v>190</v>
      </c>
      <c r="B16" s="55"/>
      <c r="C16" s="56">
        <v>29187.5</v>
      </c>
      <c r="D16" s="56"/>
      <c r="E16" s="56"/>
      <c r="F16" s="56"/>
    </row>
    <row r="17" spans="1:6" x14ac:dyDescent="0.25">
      <c r="A17" s="10" t="s">
        <v>68</v>
      </c>
      <c r="B17" s="55">
        <v>95488.13</v>
      </c>
      <c r="C17" s="56">
        <v>147417.70000000001</v>
      </c>
      <c r="D17" s="56">
        <v>149817.70000000001</v>
      </c>
      <c r="E17" s="56">
        <v>124817.7</v>
      </c>
      <c r="F17" s="56">
        <v>124817.7</v>
      </c>
    </row>
    <row r="18" spans="1:6" x14ac:dyDescent="0.25">
      <c r="A18" s="10" t="s">
        <v>69</v>
      </c>
      <c r="B18" s="55">
        <v>62816.18</v>
      </c>
      <c r="C18" s="56">
        <v>160401.97</v>
      </c>
      <c r="D18" s="56"/>
      <c r="E18" s="56"/>
      <c r="F18" s="56"/>
    </row>
    <row r="19" spans="1:6" x14ac:dyDescent="0.25">
      <c r="A19" s="10" t="s">
        <v>163</v>
      </c>
      <c r="B19" s="55"/>
      <c r="C19" s="56"/>
      <c r="D19" s="56">
        <v>142704.88</v>
      </c>
      <c r="E19" s="56">
        <v>95500</v>
      </c>
      <c r="F19" s="56">
        <v>95500</v>
      </c>
    </row>
    <row r="20" spans="1:6" x14ac:dyDescent="0.25">
      <c r="A20" s="10" t="s">
        <v>70</v>
      </c>
      <c r="B20" s="55">
        <v>2291948.46</v>
      </c>
      <c r="C20" s="56">
        <v>2811771.62</v>
      </c>
      <c r="D20" s="56"/>
      <c r="E20" s="56"/>
      <c r="F20" s="56"/>
    </row>
    <row r="21" spans="1:6" x14ac:dyDescent="0.25">
      <c r="A21" s="10" t="s">
        <v>162</v>
      </c>
      <c r="B21" s="55"/>
      <c r="C21" s="56"/>
      <c r="D21" s="56">
        <v>3062338</v>
      </c>
      <c r="E21" s="56">
        <v>3062338</v>
      </c>
      <c r="F21" s="56">
        <v>3062338</v>
      </c>
    </row>
    <row r="22" spans="1:6" x14ac:dyDescent="0.25">
      <c r="A22" s="10" t="s">
        <v>161</v>
      </c>
      <c r="B22" s="55"/>
      <c r="C22" s="56"/>
      <c r="D22" s="56">
        <v>131451.46</v>
      </c>
      <c r="E22" s="56">
        <v>131451.46</v>
      </c>
      <c r="F22" s="56">
        <v>131451.46</v>
      </c>
    </row>
    <row r="23" spans="1:6" x14ac:dyDescent="0.25">
      <c r="A23" s="10" t="s">
        <v>71</v>
      </c>
      <c r="B23" s="55">
        <v>144602.57999999999</v>
      </c>
      <c r="C23" s="56">
        <v>140000</v>
      </c>
      <c r="D23" s="56"/>
      <c r="E23" s="56"/>
      <c r="F23" s="56"/>
    </row>
    <row r="24" spans="1:6" x14ac:dyDescent="0.25">
      <c r="A24" s="10" t="s">
        <v>72</v>
      </c>
      <c r="B24" s="55">
        <v>37318.81</v>
      </c>
      <c r="C24" s="56">
        <v>39465</v>
      </c>
      <c r="D24" s="56"/>
      <c r="E24" s="56"/>
      <c r="F24" s="56"/>
    </row>
    <row r="25" spans="1:6" x14ac:dyDescent="0.25">
      <c r="A25" s="10" t="s">
        <v>165</v>
      </c>
      <c r="B25" s="55"/>
      <c r="C25" s="56"/>
      <c r="D25" s="56">
        <v>13000</v>
      </c>
      <c r="E25" s="56">
        <v>13000</v>
      </c>
      <c r="F25" s="56">
        <v>13000</v>
      </c>
    </row>
    <row r="26" spans="1:6" x14ac:dyDescent="0.25">
      <c r="A26" s="54" t="s">
        <v>73</v>
      </c>
      <c r="B26" s="55">
        <v>2930.29</v>
      </c>
      <c r="C26" s="56">
        <v>2000</v>
      </c>
      <c r="D26" s="56">
        <v>3000</v>
      </c>
      <c r="E26" s="56">
        <v>3000</v>
      </c>
      <c r="F26" s="56">
        <v>3000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85" t="s">
        <v>126</v>
      </c>
      <c r="B1" s="185"/>
      <c r="C1" s="185"/>
      <c r="D1" s="185"/>
      <c r="E1" s="185"/>
      <c r="F1" s="185"/>
      <c r="G1" s="185"/>
      <c r="H1" s="185"/>
    </row>
    <row r="2" spans="1:8" ht="18" customHeight="1" x14ac:dyDescent="0.25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185" t="s">
        <v>16</v>
      </c>
      <c r="B3" s="185"/>
      <c r="C3" s="185"/>
      <c r="D3" s="185"/>
      <c r="E3" s="185"/>
      <c r="F3" s="185"/>
      <c r="G3" s="185"/>
      <c r="H3" s="185"/>
    </row>
    <row r="4" spans="1:8" ht="18" x14ac:dyDescent="0.25">
      <c r="A4" s="3"/>
      <c r="B4" s="3"/>
      <c r="C4" s="3"/>
      <c r="D4" s="3"/>
      <c r="E4" s="3"/>
      <c r="F4" s="3"/>
      <c r="G4" s="4"/>
      <c r="H4" s="4"/>
    </row>
    <row r="5" spans="1:8" ht="18" customHeight="1" x14ac:dyDescent="0.25">
      <c r="A5" s="185" t="s">
        <v>51</v>
      </c>
      <c r="B5" s="185"/>
      <c r="C5" s="185"/>
      <c r="D5" s="185"/>
      <c r="E5" s="185"/>
      <c r="F5" s="185"/>
      <c r="G5" s="185"/>
      <c r="H5" s="185"/>
    </row>
    <row r="6" spans="1:8" ht="18" x14ac:dyDescent="0.25">
      <c r="A6" s="3"/>
      <c r="B6" s="3"/>
      <c r="C6" s="3"/>
      <c r="D6" s="3"/>
      <c r="E6" s="3"/>
      <c r="F6" s="3"/>
      <c r="G6" s="4"/>
      <c r="H6" s="4"/>
    </row>
    <row r="7" spans="1:8" ht="25.5" x14ac:dyDescent="0.25">
      <c r="A7" s="18" t="s">
        <v>5</v>
      </c>
      <c r="B7" s="17" t="s">
        <v>6</v>
      </c>
      <c r="C7" s="17" t="s">
        <v>28</v>
      </c>
      <c r="D7" s="17" t="s">
        <v>31</v>
      </c>
      <c r="E7" s="18" t="s">
        <v>32</v>
      </c>
      <c r="F7" s="18" t="s">
        <v>29</v>
      </c>
      <c r="G7" s="18" t="s">
        <v>24</v>
      </c>
      <c r="H7" s="18" t="s">
        <v>30</v>
      </c>
    </row>
    <row r="8" spans="1:8" x14ac:dyDescent="0.25">
      <c r="A8" s="32"/>
      <c r="B8" s="33"/>
      <c r="C8" s="31" t="s">
        <v>53</v>
      </c>
      <c r="D8" s="33"/>
      <c r="E8" s="32"/>
      <c r="F8" s="32"/>
      <c r="G8" s="32"/>
      <c r="H8" s="32"/>
    </row>
    <row r="9" spans="1:8" ht="25.5" x14ac:dyDescent="0.25">
      <c r="A9" s="10">
        <v>8</v>
      </c>
      <c r="B9" s="10"/>
      <c r="C9" s="10" t="s">
        <v>13</v>
      </c>
      <c r="D9" s="7"/>
      <c r="E9" s="8"/>
      <c r="F9" s="8"/>
      <c r="G9" s="8"/>
      <c r="H9" s="8"/>
    </row>
    <row r="10" spans="1:8" x14ac:dyDescent="0.25">
      <c r="A10" s="10"/>
      <c r="B10" s="15">
        <v>84</v>
      </c>
      <c r="C10" s="15" t="s">
        <v>20</v>
      </c>
      <c r="D10" s="7"/>
      <c r="E10" s="8"/>
      <c r="F10" s="8"/>
      <c r="G10" s="8"/>
      <c r="H10" s="8"/>
    </row>
    <row r="11" spans="1:8" x14ac:dyDescent="0.25">
      <c r="A11" s="10"/>
      <c r="B11" s="15"/>
      <c r="C11" s="35"/>
      <c r="D11" s="7"/>
      <c r="E11" s="8"/>
      <c r="F11" s="8"/>
      <c r="G11" s="8"/>
      <c r="H11" s="8"/>
    </row>
    <row r="12" spans="1:8" x14ac:dyDescent="0.25">
      <c r="A12" s="10"/>
      <c r="B12" s="15"/>
      <c r="C12" s="31" t="s">
        <v>56</v>
      </c>
      <c r="D12" s="7"/>
      <c r="E12" s="8"/>
      <c r="F12" s="8"/>
      <c r="G12" s="8"/>
      <c r="H12" s="8"/>
    </row>
    <row r="13" spans="1:8" ht="25.5" x14ac:dyDescent="0.25">
      <c r="A13" s="13">
        <v>5</v>
      </c>
      <c r="B13" s="14"/>
      <c r="C13" s="23" t="s">
        <v>14</v>
      </c>
      <c r="D13" s="7"/>
      <c r="E13" s="8"/>
      <c r="F13" s="8"/>
      <c r="G13" s="8"/>
      <c r="H13" s="8"/>
    </row>
    <row r="14" spans="1:8" ht="25.5" x14ac:dyDescent="0.25">
      <c r="A14" s="15"/>
      <c r="B14" s="15">
        <v>54</v>
      </c>
      <c r="C14" s="24" t="s">
        <v>21</v>
      </c>
      <c r="D14" s="7"/>
      <c r="E14" s="8"/>
      <c r="F14" s="8"/>
      <c r="G14" s="8"/>
      <c r="H14" s="9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85" t="s">
        <v>126</v>
      </c>
      <c r="B1" s="185"/>
      <c r="C1" s="185"/>
      <c r="D1" s="185"/>
      <c r="E1" s="185"/>
      <c r="F1" s="185"/>
    </row>
    <row r="2" spans="1:6" ht="18" customHeight="1" x14ac:dyDescent="0.25">
      <c r="A2" s="22"/>
      <c r="B2" s="22"/>
      <c r="C2" s="22"/>
      <c r="D2" s="22"/>
      <c r="E2" s="22"/>
      <c r="F2" s="22"/>
    </row>
    <row r="3" spans="1:6" ht="15.75" customHeight="1" x14ac:dyDescent="0.25">
      <c r="A3" s="185" t="s">
        <v>16</v>
      </c>
      <c r="B3" s="185"/>
      <c r="C3" s="185"/>
      <c r="D3" s="185"/>
      <c r="E3" s="185"/>
      <c r="F3" s="185"/>
    </row>
    <row r="4" spans="1:6" ht="18" x14ac:dyDescent="0.25">
      <c r="A4" s="22"/>
      <c r="B4" s="22"/>
      <c r="C4" s="22"/>
      <c r="D4" s="22"/>
      <c r="E4" s="4"/>
      <c r="F4" s="4"/>
    </row>
    <row r="5" spans="1:6" ht="18" customHeight="1" x14ac:dyDescent="0.25">
      <c r="A5" s="185" t="s">
        <v>52</v>
      </c>
      <c r="B5" s="185"/>
      <c r="C5" s="185"/>
      <c r="D5" s="185"/>
      <c r="E5" s="185"/>
      <c r="F5" s="185"/>
    </row>
    <row r="6" spans="1:6" ht="18" x14ac:dyDescent="0.25">
      <c r="A6" s="22"/>
      <c r="B6" s="22"/>
      <c r="C6" s="22"/>
      <c r="D6" s="22"/>
      <c r="E6" s="4"/>
      <c r="F6" s="4"/>
    </row>
    <row r="7" spans="1:6" ht="25.5" x14ac:dyDescent="0.25">
      <c r="A7" s="17" t="s">
        <v>44</v>
      </c>
      <c r="B7" s="17" t="s">
        <v>31</v>
      </c>
      <c r="C7" s="18" t="s">
        <v>32</v>
      </c>
      <c r="D7" s="18" t="s">
        <v>29</v>
      </c>
      <c r="E7" s="18" t="s">
        <v>24</v>
      </c>
      <c r="F7" s="18" t="s">
        <v>30</v>
      </c>
    </row>
    <row r="8" spans="1:6" x14ac:dyDescent="0.25">
      <c r="A8" s="10" t="s">
        <v>53</v>
      </c>
      <c r="B8" s="7"/>
      <c r="C8" s="8"/>
      <c r="D8" s="8"/>
      <c r="E8" s="8"/>
      <c r="F8" s="8"/>
    </row>
    <row r="9" spans="1:6" ht="25.5" x14ac:dyDescent="0.25">
      <c r="A9" s="10" t="s">
        <v>54</v>
      </c>
      <c r="B9" s="7"/>
      <c r="C9" s="8"/>
      <c r="D9" s="8"/>
      <c r="E9" s="8"/>
      <c r="F9" s="8"/>
    </row>
    <row r="10" spans="1:6" ht="25.5" x14ac:dyDescent="0.25">
      <c r="A10" s="16" t="s">
        <v>55</v>
      </c>
      <c r="B10" s="7"/>
      <c r="C10" s="8"/>
      <c r="D10" s="8"/>
      <c r="E10" s="8"/>
      <c r="F10" s="8"/>
    </row>
    <row r="11" spans="1:6" x14ac:dyDescent="0.25">
      <c r="A11" s="16"/>
      <c r="B11" s="7"/>
      <c r="C11" s="8"/>
      <c r="D11" s="8"/>
      <c r="E11" s="8"/>
      <c r="F11" s="8"/>
    </row>
    <row r="12" spans="1:6" x14ac:dyDescent="0.25">
      <c r="A12" s="10" t="s">
        <v>56</v>
      </c>
      <c r="B12" s="7"/>
      <c r="C12" s="8"/>
      <c r="D12" s="8"/>
      <c r="E12" s="8"/>
      <c r="F12" s="8"/>
    </row>
    <row r="13" spans="1:6" x14ac:dyDescent="0.25">
      <c r="A13" s="23" t="s">
        <v>47</v>
      </c>
      <c r="B13" s="7"/>
      <c r="C13" s="8"/>
      <c r="D13" s="8"/>
      <c r="E13" s="8"/>
      <c r="F13" s="8"/>
    </row>
    <row r="14" spans="1:6" x14ac:dyDescent="0.25">
      <c r="A14" s="12" t="s">
        <v>48</v>
      </c>
      <c r="B14" s="7"/>
      <c r="C14" s="8"/>
      <c r="D14" s="8"/>
      <c r="E14" s="8"/>
      <c r="F14" s="9"/>
    </row>
    <row r="15" spans="1:6" x14ac:dyDescent="0.25">
      <c r="A15" s="23" t="s">
        <v>49</v>
      </c>
      <c r="B15" s="7"/>
      <c r="C15" s="8"/>
      <c r="D15" s="8"/>
      <c r="E15" s="8"/>
      <c r="F15" s="9"/>
    </row>
    <row r="16" spans="1:6" x14ac:dyDescent="0.25">
      <c r="A16" s="12" t="s">
        <v>50</v>
      </c>
      <c r="B16" s="7"/>
      <c r="C16" s="8"/>
      <c r="D16" s="8"/>
      <c r="E16" s="8"/>
      <c r="F16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tabSelected="1" topLeftCell="A31" zoomScale="106" zoomScaleNormal="106" workbookViewId="0">
      <selection activeCell="F7" sqref="F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140625" customWidth="1"/>
    <col min="4" max="4" width="30" customWidth="1"/>
    <col min="5" max="9" width="25.28515625" customWidth="1"/>
  </cols>
  <sheetData>
    <row r="1" spans="1:9" ht="42" customHeight="1" x14ac:dyDescent="0.25">
      <c r="A1" s="185" t="s">
        <v>168</v>
      </c>
      <c r="B1" s="185"/>
      <c r="C1" s="185"/>
      <c r="D1" s="185"/>
      <c r="E1" s="185"/>
      <c r="F1" s="185"/>
      <c r="G1" s="185"/>
      <c r="H1" s="185"/>
      <c r="I1" s="185"/>
    </row>
    <row r="2" spans="1:9" ht="18" x14ac:dyDescent="0.25">
      <c r="A2" s="22"/>
      <c r="B2" s="22"/>
      <c r="C2" s="22"/>
      <c r="D2" s="22"/>
      <c r="E2" s="22"/>
      <c r="F2" s="22"/>
      <c r="G2" s="22"/>
      <c r="H2" s="22"/>
      <c r="I2" s="22"/>
    </row>
    <row r="3" spans="1:9" ht="18" customHeight="1" x14ac:dyDescent="0.25">
      <c r="A3" s="185" t="s">
        <v>15</v>
      </c>
      <c r="B3" s="186"/>
      <c r="C3" s="186"/>
      <c r="D3" s="186"/>
      <c r="E3" s="186"/>
      <c r="F3" s="186"/>
      <c r="G3" s="186"/>
      <c r="H3" s="186"/>
      <c r="I3" s="186"/>
    </row>
    <row r="4" spans="1:9" ht="18" x14ac:dyDescent="0.25">
      <c r="A4" s="22"/>
      <c r="B4" s="22"/>
      <c r="C4" s="22"/>
      <c r="D4" s="22"/>
      <c r="E4" s="22"/>
      <c r="F4" s="22"/>
      <c r="G4" s="22"/>
      <c r="H4" s="22"/>
      <c r="I4" s="22"/>
    </row>
    <row r="5" spans="1:9" x14ac:dyDescent="0.25">
      <c r="A5" s="240" t="s">
        <v>17</v>
      </c>
      <c r="B5" s="241"/>
      <c r="C5" s="242"/>
      <c r="D5" s="17" t="s">
        <v>18</v>
      </c>
      <c r="E5" s="17" t="s">
        <v>145</v>
      </c>
      <c r="F5" s="18" t="s">
        <v>146</v>
      </c>
      <c r="G5" s="18" t="s">
        <v>147</v>
      </c>
      <c r="H5" s="18" t="s">
        <v>148</v>
      </c>
      <c r="I5" s="18" t="s">
        <v>149</v>
      </c>
    </row>
    <row r="6" spans="1:9" ht="25.5" x14ac:dyDescent="0.25">
      <c r="A6" s="177">
        <v>3003</v>
      </c>
      <c r="B6" s="178"/>
      <c r="C6" s="179"/>
      <c r="D6" s="180" t="s">
        <v>169</v>
      </c>
      <c r="E6" s="248">
        <v>2988660.66</v>
      </c>
      <c r="F6" s="248">
        <v>3736603.57</v>
      </c>
      <c r="G6" s="249">
        <v>3709023.58</v>
      </c>
      <c r="H6" s="249">
        <v>3636818.7</v>
      </c>
      <c r="I6" s="249">
        <v>3636818.7</v>
      </c>
    </row>
    <row r="7" spans="1:9" x14ac:dyDescent="0.25">
      <c r="A7" s="146">
        <v>11</v>
      </c>
      <c r="B7" s="147"/>
      <c r="C7" s="148"/>
      <c r="D7" s="33" t="s">
        <v>109</v>
      </c>
      <c r="E7" s="246">
        <v>66041.64</v>
      </c>
      <c r="F7" s="246">
        <v>23817.06</v>
      </c>
      <c r="G7" s="247">
        <v>206711.54</v>
      </c>
      <c r="H7" s="247">
        <v>206711.54</v>
      </c>
      <c r="I7" s="247">
        <v>206711.54</v>
      </c>
    </row>
    <row r="8" spans="1:9" x14ac:dyDescent="0.25">
      <c r="A8" s="146">
        <v>12</v>
      </c>
      <c r="B8" s="147"/>
      <c r="C8" s="148"/>
      <c r="D8" s="33" t="s">
        <v>173</v>
      </c>
      <c r="E8" s="246">
        <v>287514.57</v>
      </c>
      <c r="F8" s="246">
        <v>0</v>
      </c>
      <c r="G8" s="247">
        <v>0</v>
      </c>
      <c r="H8" s="247">
        <v>0</v>
      </c>
      <c r="I8" s="247">
        <v>0</v>
      </c>
    </row>
    <row r="9" spans="1:9" x14ac:dyDescent="0.25">
      <c r="A9" s="146">
        <v>13</v>
      </c>
      <c r="B9" s="147"/>
      <c r="C9" s="148"/>
      <c r="D9" s="33" t="s">
        <v>170</v>
      </c>
      <c r="E9" s="246">
        <v>0</v>
      </c>
      <c r="F9" s="246">
        <v>54789.72</v>
      </c>
      <c r="G9" s="247">
        <v>0</v>
      </c>
      <c r="H9" s="247">
        <v>0</v>
      </c>
      <c r="I9" s="247">
        <v>0</v>
      </c>
    </row>
    <row r="10" spans="1:9" x14ac:dyDescent="0.25">
      <c r="A10" s="146">
        <v>31</v>
      </c>
      <c r="B10" s="147"/>
      <c r="C10" s="148"/>
      <c r="D10" s="33" t="s">
        <v>171</v>
      </c>
      <c r="E10" s="246">
        <v>95488.13</v>
      </c>
      <c r="F10" s="246">
        <v>147417.70000000001</v>
      </c>
      <c r="G10" s="247">
        <v>149817.70000000001</v>
      </c>
      <c r="H10" s="247">
        <v>124817.7</v>
      </c>
      <c r="I10" s="247">
        <v>124817.7</v>
      </c>
    </row>
    <row r="11" spans="1:9" x14ac:dyDescent="0.25">
      <c r="A11" s="146">
        <v>41</v>
      </c>
      <c r="B11" s="147"/>
      <c r="C11" s="148"/>
      <c r="D11" s="33" t="s">
        <v>172</v>
      </c>
      <c r="E11" s="246">
        <v>62816.18</v>
      </c>
      <c r="F11" s="246">
        <v>0</v>
      </c>
      <c r="G11" s="247">
        <v>0</v>
      </c>
      <c r="H11" s="247">
        <v>0</v>
      </c>
      <c r="I11" s="247">
        <v>0</v>
      </c>
    </row>
    <row r="12" spans="1:9" ht="25.5" x14ac:dyDescent="0.25">
      <c r="A12" s="146">
        <v>43</v>
      </c>
      <c r="B12" s="147"/>
      <c r="C12" s="148"/>
      <c r="D12" s="33" t="s">
        <v>174</v>
      </c>
      <c r="E12" s="246">
        <v>0</v>
      </c>
      <c r="F12" s="246">
        <v>160401.97</v>
      </c>
      <c r="G12" s="247">
        <v>142704.88</v>
      </c>
      <c r="H12" s="247">
        <v>95500</v>
      </c>
      <c r="I12" s="247">
        <v>95500</v>
      </c>
    </row>
    <row r="13" spans="1:9" x14ac:dyDescent="0.25">
      <c r="A13" s="146">
        <v>50</v>
      </c>
      <c r="B13" s="147"/>
      <c r="C13" s="148"/>
      <c r="D13" s="33" t="s">
        <v>175</v>
      </c>
      <c r="E13" s="246">
        <v>2291948.46</v>
      </c>
      <c r="F13" s="246">
        <v>3279524.62</v>
      </c>
      <c r="G13" s="247">
        <v>3193789.46</v>
      </c>
      <c r="H13" s="247">
        <v>3193789.46</v>
      </c>
      <c r="I13" s="247">
        <v>3193789.46</v>
      </c>
    </row>
    <row r="14" spans="1:9" ht="25.5" x14ac:dyDescent="0.25">
      <c r="A14" s="146">
        <v>51</v>
      </c>
      <c r="B14" s="147"/>
      <c r="C14" s="148"/>
      <c r="D14" s="33" t="s">
        <v>206</v>
      </c>
      <c r="E14" s="246">
        <v>144602.57999999999</v>
      </c>
      <c r="F14" s="246">
        <v>0</v>
      </c>
      <c r="G14" s="247">
        <v>0</v>
      </c>
      <c r="H14" s="247">
        <v>0</v>
      </c>
      <c r="I14" s="247">
        <v>0</v>
      </c>
    </row>
    <row r="15" spans="1:9" x14ac:dyDescent="0.25">
      <c r="A15" s="146">
        <v>54</v>
      </c>
      <c r="B15" s="147"/>
      <c r="C15" s="148"/>
      <c r="D15" s="33" t="s">
        <v>107</v>
      </c>
      <c r="E15" s="246">
        <v>37318.81</v>
      </c>
      <c r="F15" s="246">
        <v>8000</v>
      </c>
      <c r="G15" s="247">
        <v>0</v>
      </c>
      <c r="H15" s="247">
        <v>0</v>
      </c>
      <c r="I15" s="247">
        <v>0</v>
      </c>
    </row>
    <row r="16" spans="1:9" ht="25.5" x14ac:dyDescent="0.25">
      <c r="A16" s="146">
        <v>56</v>
      </c>
      <c r="B16" s="147"/>
      <c r="C16" s="148"/>
      <c r="D16" s="33" t="s">
        <v>176</v>
      </c>
      <c r="E16" s="246">
        <v>0</v>
      </c>
      <c r="F16" s="246">
        <v>60652.5</v>
      </c>
      <c r="G16" s="247">
        <v>13000</v>
      </c>
      <c r="H16" s="247">
        <v>13000</v>
      </c>
      <c r="I16" s="247">
        <v>13000</v>
      </c>
    </row>
    <row r="17" spans="1:9" x14ac:dyDescent="0.25">
      <c r="A17" s="146">
        <v>61</v>
      </c>
      <c r="B17" s="147"/>
      <c r="C17" s="148"/>
      <c r="D17" s="33" t="s">
        <v>177</v>
      </c>
      <c r="E17" s="246">
        <v>2930.29</v>
      </c>
      <c r="F17" s="246">
        <v>2000</v>
      </c>
      <c r="G17" s="247">
        <v>3000</v>
      </c>
      <c r="H17" s="247">
        <v>3000</v>
      </c>
      <c r="I17" s="247">
        <v>3000</v>
      </c>
    </row>
    <row r="18" spans="1:9" x14ac:dyDescent="0.25">
      <c r="A18" s="228" t="s">
        <v>78</v>
      </c>
      <c r="B18" s="229"/>
      <c r="C18" s="230"/>
      <c r="D18" s="171" t="s">
        <v>79</v>
      </c>
      <c r="E18" s="175">
        <v>2502533.65</v>
      </c>
      <c r="F18" s="175">
        <v>3114640.5</v>
      </c>
      <c r="G18" s="176">
        <v>3374223</v>
      </c>
      <c r="H18" s="176">
        <v>3374223</v>
      </c>
      <c r="I18" s="176">
        <v>3374223</v>
      </c>
    </row>
    <row r="19" spans="1:9" ht="25.5" x14ac:dyDescent="0.25">
      <c r="A19" s="231" t="s">
        <v>80</v>
      </c>
      <c r="B19" s="232"/>
      <c r="C19" s="233"/>
      <c r="D19" s="159" t="s">
        <v>81</v>
      </c>
      <c r="E19" s="160">
        <v>202390.75</v>
      </c>
      <c r="F19" s="160">
        <v>204916.69</v>
      </c>
      <c r="G19" s="161">
        <v>202729.19</v>
      </c>
      <c r="H19" s="161">
        <v>202729.19</v>
      </c>
      <c r="I19" s="161">
        <v>202729.19</v>
      </c>
    </row>
    <row r="20" spans="1:9" x14ac:dyDescent="0.25">
      <c r="A20" s="210" t="s">
        <v>195</v>
      </c>
      <c r="B20" s="211"/>
      <c r="C20" s="212"/>
      <c r="D20" s="152" t="s">
        <v>109</v>
      </c>
      <c r="E20" s="55">
        <v>0</v>
      </c>
      <c r="F20" s="55">
        <v>0</v>
      </c>
      <c r="G20" s="56">
        <v>127489.26</v>
      </c>
      <c r="H20" s="56">
        <v>127489.26</v>
      </c>
      <c r="I20" s="56">
        <v>127489.26</v>
      </c>
    </row>
    <row r="21" spans="1:9" x14ac:dyDescent="0.25">
      <c r="A21" s="204">
        <v>3</v>
      </c>
      <c r="B21" s="205"/>
      <c r="C21" s="206"/>
      <c r="D21" s="137" t="s">
        <v>9</v>
      </c>
      <c r="E21" s="56">
        <v>0</v>
      </c>
      <c r="F21" s="56">
        <v>0</v>
      </c>
      <c r="G21" s="56">
        <v>127489.26</v>
      </c>
      <c r="H21" s="56">
        <v>127489.26</v>
      </c>
      <c r="I21" s="56">
        <v>127489.26</v>
      </c>
    </row>
    <row r="22" spans="1:9" x14ac:dyDescent="0.25">
      <c r="A22" s="207">
        <v>32</v>
      </c>
      <c r="B22" s="208"/>
      <c r="C22" s="209"/>
      <c r="D22" s="137" t="s">
        <v>19</v>
      </c>
      <c r="E22" s="56">
        <v>0</v>
      </c>
      <c r="F22" s="56">
        <v>0</v>
      </c>
      <c r="G22" s="56">
        <v>127489.26</v>
      </c>
      <c r="H22" s="56">
        <v>127489.26</v>
      </c>
      <c r="I22" s="56">
        <v>127489.26</v>
      </c>
    </row>
    <row r="23" spans="1:9" x14ac:dyDescent="0.25">
      <c r="A23" s="210" t="s">
        <v>197</v>
      </c>
      <c r="B23" s="211"/>
      <c r="C23" s="212"/>
      <c r="D23" s="156" t="s">
        <v>196</v>
      </c>
      <c r="E23" s="56">
        <v>202390.75</v>
      </c>
      <c r="F23" s="56">
        <v>0</v>
      </c>
      <c r="G23" s="56">
        <v>0</v>
      </c>
      <c r="H23" s="56">
        <v>0</v>
      </c>
      <c r="I23" s="56">
        <v>0</v>
      </c>
    </row>
    <row r="24" spans="1:9" x14ac:dyDescent="0.25">
      <c r="A24" s="204">
        <v>3</v>
      </c>
      <c r="B24" s="205"/>
      <c r="C24" s="206"/>
      <c r="D24" s="137" t="s">
        <v>9</v>
      </c>
      <c r="E24" s="56">
        <v>202390.75</v>
      </c>
      <c r="F24" s="56">
        <v>0</v>
      </c>
      <c r="G24" s="56">
        <v>0</v>
      </c>
      <c r="H24" s="56">
        <v>0</v>
      </c>
      <c r="I24" s="56">
        <v>0</v>
      </c>
    </row>
    <row r="25" spans="1:9" x14ac:dyDescent="0.25">
      <c r="A25" s="207">
        <v>32</v>
      </c>
      <c r="B25" s="208"/>
      <c r="C25" s="209"/>
      <c r="D25" s="137" t="s">
        <v>19</v>
      </c>
      <c r="E25" s="56">
        <v>201540.75</v>
      </c>
      <c r="F25" s="56">
        <v>0</v>
      </c>
      <c r="G25" s="56">
        <v>0</v>
      </c>
      <c r="H25" s="56">
        <v>0</v>
      </c>
      <c r="I25" s="56">
        <v>0</v>
      </c>
    </row>
    <row r="26" spans="1:9" x14ac:dyDescent="0.25">
      <c r="A26" s="150">
        <v>34</v>
      </c>
      <c r="B26" s="151"/>
      <c r="C26" s="152"/>
      <c r="D26" s="137" t="s">
        <v>82</v>
      </c>
      <c r="E26" s="56">
        <v>850</v>
      </c>
      <c r="F26" s="56">
        <v>0</v>
      </c>
      <c r="G26" s="56">
        <v>0</v>
      </c>
      <c r="H26" s="56">
        <v>0</v>
      </c>
      <c r="I26" s="56">
        <v>0</v>
      </c>
    </row>
    <row r="27" spans="1:9" ht="20.25" customHeight="1" x14ac:dyDescent="0.25">
      <c r="A27" s="210" t="s">
        <v>199</v>
      </c>
      <c r="B27" s="211"/>
      <c r="C27" s="212"/>
      <c r="D27" s="156" t="s">
        <v>198</v>
      </c>
      <c r="E27" s="56">
        <v>0</v>
      </c>
      <c r="F27" s="56">
        <v>202729.19</v>
      </c>
      <c r="G27" s="56">
        <v>75239.929999999993</v>
      </c>
      <c r="H27" s="56">
        <v>75239.929999999993</v>
      </c>
      <c r="I27" s="56">
        <v>75239.929999999993</v>
      </c>
    </row>
    <row r="28" spans="1:9" x14ac:dyDescent="0.25">
      <c r="A28" s="150">
        <v>3</v>
      </c>
      <c r="B28" s="151"/>
      <c r="C28" s="152"/>
      <c r="D28" s="137" t="s">
        <v>9</v>
      </c>
      <c r="E28" s="56">
        <v>0</v>
      </c>
      <c r="F28" s="56">
        <v>202729.19</v>
      </c>
      <c r="G28" s="56">
        <v>75239.929999999993</v>
      </c>
      <c r="H28" s="56">
        <v>75239.929999999993</v>
      </c>
      <c r="I28" s="56">
        <v>75239.929999999993</v>
      </c>
    </row>
    <row r="29" spans="1:9" x14ac:dyDescent="0.25">
      <c r="A29" s="150">
        <v>32</v>
      </c>
      <c r="B29" s="151"/>
      <c r="C29" s="152"/>
      <c r="D29" s="137" t="s">
        <v>19</v>
      </c>
      <c r="E29" s="56">
        <v>0</v>
      </c>
      <c r="F29" s="56">
        <v>201829.19</v>
      </c>
      <c r="G29" s="56">
        <v>74339.929999999993</v>
      </c>
      <c r="H29" s="56">
        <v>74339.929999999993</v>
      </c>
      <c r="I29" s="56">
        <v>74339.929999999993</v>
      </c>
    </row>
    <row r="30" spans="1:9" x14ac:dyDescent="0.25">
      <c r="A30" s="150">
        <v>34</v>
      </c>
      <c r="B30" s="151"/>
      <c r="C30" s="152"/>
      <c r="D30" s="137" t="s">
        <v>82</v>
      </c>
      <c r="E30" s="56">
        <v>0</v>
      </c>
      <c r="F30" s="56">
        <v>900</v>
      </c>
      <c r="G30" s="56">
        <v>900</v>
      </c>
      <c r="H30" s="56">
        <v>900</v>
      </c>
      <c r="I30" s="56">
        <v>900</v>
      </c>
    </row>
    <row r="31" spans="1:9" x14ac:dyDescent="0.25">
      <c r="A31" s="210" t="s">
        <v>200</v>
      </c>
      <c r="B31" s="211"/>
      <c r="C31" s="212"/>
      <c r="D31" s="137" t="s">
        <v>192</v>
      </c>
      <c r="E31" s="56">
        <v>0</v>
      </c>
      <c r="F31" s="56">
        <v>2187.5</v>
      </c>
      <c r="G31" s="56">
        <v>0</v>
      </c>
      <c r="H31" s="56">
        <v>0</v>
      </c>
      <c r="I31" s="56">
        <v>0</v>
      </c>
    </row>
    <row r="32" spans="1:9" x14ac:dyDescent="0.25">
      <c r="A32" s="141">
        <v>3</v>
      </c>
      <c r="B32" s="142"/>
      <c r="C32" s="143"/>
      <c r="D32" s="137" t="s">
        <v>9</v>
      </c>
      <c r="E32" s="56">
        <v>0</v>
      </c>
      <c r="F32" s="56">
        <v>2187.5</v>
      </c>
      <c r="G32" s="56">
        <v>0</v>
      </c>
      <c r="H32" s="56">
        <v>0</v>
      </c>
      <c r="I32" s="56">
        <v>0</v>
      </c>
    </row>
    <row r="33" spans="1:9" x14ac:dyDescent="0.25">
      <c r="A33" s="68">
        <v>32</v>
      </c>
      <c r="B33" s="59"/>
      <c r="C33" s="60"/>
      <c r="D33" s="137" t="s">
        <v>19</v>
      </c>
      <c r="E33" s="56">
        <v>0</v>
      </c>
      <c r="F33" s="56">
        <v>2187.5</v>
      </c>
      <c r="G33" s="56">
        <v>0</v>
      </c>
      <c r="H33" s="56">
        <v>0</v>
      </c>
      <c r="I33" s="56">
        <v>0</v>
      </c>
    </row>
    <row r="34" spans="1:9" ht="27" customHeight="1" x14ac:dyDescent="0.25">
      <c r="A34" s="231" t="s">
        <v>83</v>
      </c>
      <c r="B34" s="232"/>
      <c r="C34" s="233"/>
      <c r="D34" s="159" t="s">
        <v>84</v>
      </c>
      <c r="E34" s="160">
        <v>0</v>
      </c>
      <c r="F34" s="160">
        <v>57450.93</v>
      </c>
      <c r="G34" s="161">
        <v>30450.93</v>
      </c>
      <c r="H34" s="161">
        <v>30450.93</v>
      </c>
      <c r="I34" s="161">
        <v>30450.93</v>
      </c>
    </row>
    <row r="35" spans="1:9" ht="27" customHeight="1" x14ac:dyDescent="0.25">
      <c r="A35" s="210" t="s">
        <v>156</v>
      </c>
      <c r="B35" s="211"/>
      <c r="C35" s="212"/>
      <c r="D35" s="156" t="s">
        <v>175</v>
      </c>
      <c r="E35" s="55">
        <v>0</v>
      </c>
      <c r="F35" s="56">
        <v>30450.93</v>
      </c>
      <c r="G35" s="56">
        <v>30450.93</v>
      </c>
      <c r="H35" s="56">
        <v>30450.93</v>
      </c>
      <c r="I35" s="56">
        <v>30450.93</v>
      </c>
    </row>
    <row r="36" spans="1:9" ht="27" customHeight="1" x14ac:dyDescent="0.25">
      <c r="A36" s="150">
        <v>4</v>
      </c>
      <c r="B36" s="151"/>
      <c r="C36" s="152"/>
      <c r="D36" s="137" t="s">
        <v>11</v>
      </c>
      <c r="E36" s="55">
        <v>0</v>
      </c>
      <c r="F36" s="56">
        <v>30450.93</v>
      </c>
      <c r="G36" s="56">
        <v>30450.93</v>
      </c>
      <c r="H36" s="56">
        <v>30450.93</v>
      </c>
      <c r="I36" s="56">
        <v>30450.93</v>
      </c>
    </row>
    <row r="37" spans="1:9" ht="27" customHeight="1" x14ac:dyDescent="0.25">
      <c r="A37" s="150">
        <v>45</v>
      </c>
      <c r="B37" s="151"/>
      <c r="C37" s="152"/>
      <c r="D37" s="137" t="s">
        <v>193</v>
      </c>
      <c r="E37" s="55">
        <v>0</v>
      </c>
      <c r="F37" s="56">
        <v>30450.93</v>
      </c>
      <c r="G37" s="56">
        <v>30450.93</v>
      </c>
      <c r="H37" s="56">
        <v>30450.93</v>
      </c>
      <c r="I37" s="56">
        <v>30450.93</v>
      </c>
    </row>
    <row r="38" spans="1:9" ht="27" customHeight="1" x14ac:dyDescent="0.25">
      <c r="A38" s="210" t="s">
        <v>136</v>
      </c>
      <c r="B38" s="211"/>
      <c r="C38" s="212"/>
      <c r="D38" s="156" t="s">
        <v>205</v>
      </c>
      <c r="E38" s="55">
        <v>0</v>
      </c>
      <c r="F38" s="56">
        <v>27000</v>
      </c>
      <c r="G38" s="56">
        <v>0</v>
      </c>
      <c r="H38" s="56">
        <v>0</v>
      </c>
      <c r="I38" s="56">
        <v>0</v>
      </c>
    </row>
    <row r="39" spans="1:9" ht="25.5" x14ac:dyDescent="0.25">
      <c r="A39" s="204">
        <v>4</v>
      </c>
      <c r="B39" s="205"/>
      <c r="C39" s="206"/>
      <c r="D39" s="137" t="s">
        <v>11</v>
      </c>
      <c r="E39" s="55">
        <v>0</v>
      </c>
      <c r="F39" s="56">
        <v>27000</v>
      </c>
      <c r="G39" s="56">
        <v>0</v>
      </c>
      <c r="H39" s="56">
        <v>0</v>
      </c>
      <c r="I39" s="56">
        <v>0</v>
      </c>
    </row>
    <row r="40" spans="1:9" ht="25.5" x14ac:dyDescent="0.25">
      <c r="A40" s="207">
        <v>42</v>
      </c>
      <c r="B40" s="208"/>
      <c r="C40" s="209"/>
      <c r="D40" s="137" t="s">
        <v>27</v>
      </c>
      <c r="E40" s="55">
        <v>0</v>
      </c>
      <c r="F40" s="56">
        <v>27000</v>
      </c>
      <c r="G40" s="56">
        <v>0</v>
      </c>
      <c r="H40" s="56">
        <v>0</v>
      </c>
      <c r="I40" s="56">
        <v>0</v>
      </c>
    </row>
    <row r="41" spans="1:9" x14ac:dyDescent="0.25">
      <c r="A41" s="216" t="s">
        <v>80</v>
      </c>
      <c r="B41" s="217"/>
      <c r="C41" s="218"/>
      <c r="D41" s="159" t="s">
        <v>194</v>
      </c>
      <c r="E41" s="160">
        <v>85123.82</v>
      </c>
      <c r="F41" s="161">
        <v>94572.88</v>
      </c>
      <c r="G41" s="161">
        <v>94572.88</v>
      </c>
      <c r="H41" s="161">
        <v>94572.88</v>
      </c>
      <c r="I41" s="161">
        <v>94572.88</v>
      </c>
    </row>
    <row r="42" spans="1:9" ht="15" customHeight="1" x14ac:dyDescent="0.25">
      <c r="A42" s="210" t="s">
        <v>195</v>
      </c>
      <c r="B42" s="211"/>
      <c r="C42" s="212"/>
      <c r="D42" s="156" t="s">
        <v>109</v>
      </c>
      <c r="E42" s="56">
        <v>0</v>
      </c>
      <c r="F42" s="56">
        <v>0</v>
      </c>
      <c r="G42" s="56">
        <v>68812.28</v>
      </c>
      <c r="H42" s="56">
        <v>68812.28</v>
      </c>
      <c r="I42" s="56">
        <v>68812.28</v>
      </c>
    </row>
    <row r="43" spans="1:9" x14ac:dyDescent="0.25">
      <c r="A43" s="150">
        <v>3</v>
      </c>
      <c r="B43" s="151"/>
      <c r="C43" s="152"/>
      <c r="D43" s="137" t="s">
        <v>9</v>
      </c>
      <c r="E43" s="160">
        <v>0</v>
      </c>
      <c r="F43" s="161">
        <v>0</v>
      </c>
      <c r="G43" s="56">
        <v>68812.28</v>
      </c>
      <c r="H43" s="56">
        <v>68812.28</v>
      </c>
      <c r="I43" s="56">
        <v>68812.28</v>
      </c>
    </row>
    <row r="44" spans="1:9" x14ac:dyDescent="0.25">
      <c r="A44" s="150">
        <v>32</v>
      </c>
      <c r="B44" s="151"/>
      <c r="C44" s="152"/>
      <c r="D44" s="137" t="s">
        <v>19</v>
      </c>
      <c r="E44" s="56">
        <v>0</v>
      </c>
      <c r="F44" s="56">
        <v>0</v>
      </c>
      <c r="G44" s="56">
        <v>68812.28</v>
      </c>
      <c r="H44" s="56">
        <v>68812.28</v>
      </c>
      <c r="I44" s="56">
        <v>68812.28</v>
      </c>
    </row>
    <row r="45" spans="1:9" x14ac:dyDescent="0.25">
      <c r="A45" s="210" t="s">
        <v>197</v>
      </c>
      <c r="B45" s="211"/>
      <c r="C45" s="212"/>
      <c r="D45" s="156" t="s">
        <v>196</v>
      </c>
      <c r="E45" s="160">
        <v>85123.82</v>
      </c>
      <c r="F45" s="56">
        <v>0</v>
      </c>
      <c r="G45" s="56">
        <v>0</v>
      </c>
      <c r="H45" s="56">
        <v>0</v>
      </c>
      <c r="I45" s="56">
        <v>0</v>
      </c>
    </row>
    <row r="46" spans="1:9" x14ac:dyDescent="0.25">
      <c r="A46" s="204">
        <v>3</v>
      </c>
      <c r="B46" s="205"/>
      <c r="C46" s="206"/>
      <c r="D46" s="137" t="s">
        <v>9</v>
      </c>
      <c r="E46" s="160">
        <v>85123.82</v>
      </c>
      <c r="F46" s="56">
        <v>0</v>
      </c>
      <c r="G46" s="56">
        <v>0</v>
      </c>
      <c r="H46" s="56">
        <v>0</v>
      </c>
      <c r="I46" s="56">
        <v>0</v>
      </c>
    </row>
    <row r="47" spans="1:9" x14ac:dyDescent="0.25">
      <c r="A47" s="207">
        <v>32</v>
      </c>
      <c r="B47" s="208"/>
      <c r="C47" s="209"/>
      <c r="D47" s="137" t="s">
        <v>19</v>
      </c>
      <c r="E47" s="160">
        <v>85123.82</v>
      </c>
      <c r="F47" s="56">
        <v>0</v>
      </c>
      <c r="G47" s="56">
        <v>0</v>
      </c>
      <c r="H47" s="56">
        <v>0</v>
      </c>
      <c r="I47" s="56">
        <v>0</v>
      </c>
    </row>
    <row r="48" spans="1:9" x14ac:dyDescent="0.25">
      <c r="A48" s="210" t="s">
        <v>179</v>
      </c>
      <c r="B48" s="211"/>
      <c r="C48" s="212"/>
      <c r="D48" s="156" t="s">
        <v>175</v>
      </c>
      <c r="E48" s="64">
        <v>0</v>
      </c>
      <c r="F48" s="56">
        <v>94572.88</v>
      </c>
      <c r="G48" s="56">
        <v>25760.6</v>
      </c>
      <c r="H48" s="56">
        <v>25760.6</v>
      </c>
      <c r="I48" s="56">
        <v>25760.6</v>
      </c>
    </row>
    <row r="49" spans="1:9" x14ac:dyDescent="0.25">
      <c r="A49" s="150">
        <v>3</v>
      </c>
      <c r="B49" s="151"/>
      <c r="C49" s="152"/>
      <c r="D49" s="137" t="s">
        <v>9</v>
      </c>
      <c r="E49" s="56">
        <v>0</v>
      </c>
      <c r="F49" s="56">
        <v>94572.88</v>
      </c>
      <c r="G49" s="56">
        <v>25760.6</v>
      </c>
      <c r="H49" s="56">
        <v>25760.6</v>
      </c>
      <c r="I49" s="56">
        <v>25760.6</v>
      </c>
    </row>
    <row r="50" spans="1:9" x14ac:dyDescent="0.25">
      <c r="A50" s="150">
        <v>32</v>
      </c>
      <c r="B50" s="151"/>
      <c r="C50" s="152"/>
      <c r="D50" s="137" t="s">
        <v>19</v>
      </c>
      <c r="E50" s="56">
        <v>0</v>
      </c>
      <c r="F50" s="56">
        <v>94572.88</v>
      </c>
      <c r="G50" s="56">
        <v>25760.6</v>
      </c>
      <c r="H50" s="56">
        <v>25760.6</v>
      </c>
      <c r="I50" s="56">
        <v>25760.6</v>
      </c>
    </row>
    <row r="51" spans="1:9" ht="25.5" x14ac:dyDescent="0.25">
      <c r="A51" s="216" t="s">
        <v>85</v>
      </c>
      <c r="B51" s="217"/>
      <c r="C51" s="218"/>
      <c r="D51" s="159" t="s">
        <v>86</v>
      </c>
      <c r="E51" s="55">
        <v>2215019.08</v>
      </c>
      <c r="F51" s="55">
        <v>2757700</v>
      </c>
      <c r="G51" s="56">
        <v>3046470</v>
      </c>
      <c r="H51" s="56">
        <v>3046470</v>
      </c>
      <c r="I51" s="56">
        <v>3046470</v>
      </c>
    </row>
    <row r="52" spans="1:9" x14ac:dyDescent="0.25">
      <c r="A52" s="210" t="s">
        <v>156</v>
      </c>
      <c r="B52" s="211"/>
      <c r="C52" s="212"/>
      <c r="D52" s="152" t="s">
        <v>191</v>
      </c>
      <c r="E52" s="55">
        <v>2215019.08</v>
      </c>
      <c r="F52" s="55">
        <v>2757700</v>
      </c>
      <c r="G52" s="56">
        <v>3046470</v>
      </c>
      <c r="H52" s="56">
        <v>3046470</v>
      </c>
      <c r="I52" s="56">
        <v>3046470</v>
      </c>
    </row>
    <row r="53" spans="1:9" x14ac:dyDescent="0.25">
      <c r="A53" s="204">
        <v>3</v>
      </c>
      <c r="B53" s="205"/>
      <c r="C53" s="206"/>
      <c r="D53" s="137" t="s">
        <v>9</v>
      </c>
      <c r="E53" s="56">
        <v>2215019.08</v>
      </c>
      <c r="F53" s="56">
        <v>2757700</v>
      </c>
      <c r="G53" s="56">
        <v>3046470</v>
      </c>
      <c r="H53" s="56">
        <v>3046470</v>
      </c>
      <c r="I53" s="56">
        <v>3046470</v>
      </c>
    </row>
    <row r="54" spans="1:9" x14ac:dyDescent="0.25">
      <c r="A54" s="207">
        <v>31</v>
      </c>
      <c r="B54" s="208"/>
      <c r="C54" s="209"/>
      <c r="D54" s="137" t="s">
        <v>10</v>
      </c>
      <c r="E54" s="56">
        <v>2118525.0699999998</v>
      </c>
      <c r="F54" s="56">
        <v>2637700</v>
      </c>
      <c r="G54" s="56">
        <v>2901470</v>
      </c>
      <c r="H54" s="56">
        <v>2901470</v>
      </c>
      <c r="I54" s="56">
        <v>2901470</v>
      </c>
    </row>
    <row r="55" spans="1:9" x14ac:dyDescent="0.25">
      <c r="A55" s="207">
        <v>32</v>
      </c>
      <c r="B55" s="208"/>
      <c r="C55" s="209"/>
      <c r="D55" s="137" t="s">
        <v>19</v>
      </c>
      <c r="E55" s="56">
        <v>96494.01</v>
      </c>
      <c r="F55" s="56">
        <v>120000</v>
      </c>
      <c r="G55" s="56">
        <v>145000</v>
      </c>
      <c r="H55" s="56">
        <v>145000</v>
      </c>
      <c r="I55" s="56">
        <v>145000</v>
      </c>
    </row>
    <row r="56" spans="1:9" ht="25.5" x14ac:dyDescent="0.25">
      <c r="A56" s="237" t="s">
        <v>87</v>
      </c>
      <c r="B56" s="238"/>
      <c r="C56" s="239"/>
      <c r="D56" s="165" t="s">
        <v>88</v>
      </c>
      <c r="E56" s="174">
        <v>236681.33</v>
      </c>
      <c r="F56" s="174">
        <v>341072.52</v>
      </c>
      <c r="G56" s="166">
        <v>293490.58</v>
      </c>
      <c r="H56" s="166">
        <v>241285.7</v>
      </c>
      <c r="I56" s="166">
        <v>241285.7</v>
      </c>
    </row>
    <row r="57" spans="1:9" x14ac:dyDescent="0.25">
      <c r="A57" s="216" t="s">
        <v>89</v>
      </c>
      <c r="B57" s="217"/>
      <c r="C57" s="218"/>
      <c r="D57" s="169" t="s">
        <v>90</v>
      </c>
      <c r="E57" s="172">
        <v>155798.75</v>
      </c>
      <c r="F57" s="172">
        <v>267972.52</v>
      </c>
      <c r="G57" s="170">
        <v>256490.58</v>
      </c>
      <c r="H57" s="170">
        <v>222485.7</v>
      </c>
      <c r="I57" s="170">
        <v>222485.7</v>
      </c>
    </row>
    <row r="58" spans="1:9" x14ac:dyDescent="0.25">
      <c r="A58" s="210" t="s">
        <v>108</v>
      </c>
      <c r="B58" s="211"/>
      <c r="C58" s="212"/>
      <c r="D58" s="137"/>
      <c r="E58" s="55">
        <v>3866.69</v>
      </c>
      <c r="F58" s="55">
        <v>0</v>
      </c>
      <c r="G58" s="55">
        <v>0</v>
      </c>
      <c r="H58" s="55">
        <v>0</v>
      </c>
      <c r="I58" s="55">
        <v>0</v>
      </c>
    </row>
    <row r="59" spans="1:9" x14ac:dyDescent="0.25">
      <c r="A59" s="150">
        <v>3</v>
      </c>
      <c r="B59" s="151"/>
      <c r="C59" s="152"/>
      <c r="D59" s="156" t="s">
        <v>178</v>
      </c>
      <c r="E59" s="55">
        <v>3866.69</v>
      </c>
      <c r="F59" s="55">
        <v>0</v>
      </c>
      <c r="G59" s="55">
        <v>0</v>
      </c>
      <c r="H59" s="55">
        <v>0</v>
      </c>
      <c r="I59" s="55">
        <v>0</v>
      </c>
    </row>
    <row r="60" spans="1:9" x14ac:dyDescent="0.25">
      <c r="A60" s="153">
        <v>32</v>
      </c>
      <c r="B60" s="154"/>
      <c r="C60" s="155"/>
      <c r="D60" s="156" t="s">
        <v>19</v>
      </c>
      <c r="E60" s="55">
        <v>3866.69</v>
      </c>
      <c r="F60" s="55">
        <v>0</v>
      </c>
      <c r="G60" s="55">
        <v>0</v>
      </c>
      <c r="H60" s="55">
        <v>0</v>
      </c>
      <c r="I60" s="55">
        <v>0</v>
      </c>
    </row>
    <row r="61" spans="1:9" x14ac:dyDescent="0.25">
      <c r="A61" s="210" t="s">
        <v>91</v>
      </c>
      <c r="B61" s="211"/>
      <c r="C61" s="212"/>
      <c r="D61" s="60" t="s">
        <v>92</v>
      </c>
      <c r="E61" s="55">
        <v>91774.95</v>
      </c>
      <c r="F61" s="55">
        <v>123817.7</v>
      </c>
      <c r="G61" s="56">
        <v>126617.7</v>
      </c>
      <c r="H61" s="56">
        <v>121617.7</v>
      </c>
      <c r="I61" s="56">
        <v>121617.7</v>
      </c>
    </row>
    <row r="62" spans="1:9" x14ac:dyDescent="0.25">
      <c r="A62" s="204">
        <v>3</v>
      </c>
      <c r="B62" s="205"/>
      <c r="C62" s="206"/>
      <c r="D62" s="58" t="s">
        <v>9</v>
      </c>
      <c r="E62" s="56">
        <v>91774.95</v>
      </c>
      <c r="F62" s="56">
        <v>123817.7</v>
      </c>
      <c r="G62" s="56">
        <v>126617.7</v>
      </c>
      <c r="H62" s="56">
        <v>121617.7</v>
      </c>
      <c r="I62" s="56">
        <v>121617.7</v>
      </c>
    </row>
    <row r="63" spans="1:9" x14ac:dyDescent="0.25">
      <c r="A63" s="207">
        <v>31</v>
      </c>
      <c r="B63" s="208"/>
      <c r="C63" s="209"/>
      <c r="D63" s="58" t="s">
        <v>10</v>
      </c>
      <c r="E63" s="56">
        <v>54222.03</v>
      </c>
      <c r="F63" s="56">
        <v>52200</v>
      </c>
      <c r="G63" s="56">
        <v>68800</v>
      </c>
      <c r="H63" s="56">
        <v>68800</v>
      </c>
      <c r="I63" s="56">
        <v>68800</v>
      </c>
    </row>
    <row r="64" spans="1:9" x14ac:dyDescent="0.25">
      <c r="A64" s="207">
        <v>32</v>
      </c>
      <c r="B64" s="208"/>
      <c r="C64" s="209"/>
      <c r="D64" s="58" t="s">
        <v>19</v>
      </c>
      <c r="E64" s="56">
        <v>37552.92</v>
      </c>
      <c r="F64" s="56">
        <v>71117.7</v>
      </c>
      <c r="G64" s="56">
        <v>57317.7</v>
      </c>
      <c r="H64" s="56">
        <v>52317.7</v>
      </c>
      <c r="I64" s="56">
        <v>52317.7</v>
      </c>
    </row>
    <row r="65" spans="1:10" x14ac:dyDescent="0.25">
      <c r="A65" s="65">
        <v>38</v>
      </c>
      <c r="B65" s="66"/>
      <c r="C65" s="67"/>
      <c r="D65" s="58" t="s">
        <v>201</v>
      </c>
      <c r="E65" s="56">
        <v>0</v>
      </c>
      <c r="F65" s="56">
        <v>500</v>
      </c>
      <c r="G65" s="56">
        <v>500</v>
      </c>
      <c r="H65" s="56">
        <v>500</v>
      </c>
      <c r="I65" s="56">
        <v>500</v>
      </c>
    </row>
    <row r="66" spans="1:10" x14ac:dyDescent="0.25">
      <c r="A66" s="210" t="s">
        <v>202</v>
      </c>
      <c r="B66" s="211"/>
      <c r="C66" s="212"/>
      <c r="D66" s="116" t="s">
        <v>172</v>
      </c>
      <c r="E66" s="56">
        <v>51441.14</v>
      </c>
      <c r="F66" s="56">
        <v>0</v>
      </c>
      <c r="G66" s="56">
        <v>0</v>
      </c>
      <c r="H66" s="56">
        <v>0</v>
      </c>
      <c r="I66" s="56">
        <v>0</v>
      </c>
    </row>
    <row r="67" spans="1:10" x14ac:dyDescent="0.25">
      <c r="A67" s="204">
        <v>3</v>
      </c>
      <c r="B67" s="205"/>
      <c r="C67" s="206"/>
      <c r="D67" s="156" t="s">
        <v>9</v>
      </c>
      <c r="E67" s="56">
        <v>51441.14</v>
      </c>
      <c r="F67" s="56">
        <v>0</v>
      </c>
      <c r="G67" s="56">
        <v>0</v>
      </c>
      <c r="H67" s="56">
        <v>0</v>
      </c>
      <c r="I67" s="56">
        <v>0</v>
      </c>
    </row>
    <row r="68" spans="1:10" x14ac:dyDescent="0.25">
      <c r="A68" s="207">
        <v>31</v>
      </c>
      <c r="B68" s="208"/>
      <c r="C68" s="209"/>
      <c r="D68" s="156" t="s">
        <v>10</v>
      </c>
      <c r="E68" s="56">
        <v>640</v>
      </c>
      <c r="F68" s="56">
        <v>0</v>
      </c>
      <c r="G68" s="56">
        <v>0</v>
      </c>
      <c r="H68" s="56">
        <v>0</v>
      </c>
      <c r="I68" s="56">
        <v>0</v>
      </c>
    </row>
    <row r="69" spans="1:10" x14ac:dyDescent="0.25">
      <c r="A69" s="207">
        <v>32</v>
      </c>
      <c r="B69" s="208"/>
      <c r="C69" s="209"/>
      <c r="D69" s="156" t="s">
        <v>19</v>
      </c>
      <c r="E69" s="56">
        <v>50730.68</v>
      </c>
      <c r="F69" s="56">
        <v>0</v>
      </c>
      <c r="G69" s="56">
        <v>0</v>
      </c>
      <c r="H69" s="56">
        <v>0</v>
      </c>
      <c r="I69" s="56">
        <v>0</v>
      </c>
    </row>
    <row r="70" spans="1:10" x14ac:dyDescent="0.25">
      <c r="A70" s="153">
        <v>34</v>
      </c>
      <c r="B70" s="154"/>
      <c r="C70" s="155"/>
      <c r="D70" s="156" t="s">
        <v>82</v>
      </c>
      <c r="E70" s="56">
        <v>70.459999999999994</v>
      </c>
      <c r="F70" s="56">
        <v>0</v>
      </c>
      <c r="G70" s="56">
        <v>0</v>
      </c>
      <c r="H70" s="56">
        <v>0</v>
      </c>
      <c r="I70" s="56">
        <v>0</v>
      </c>
    </row>
    <row r="71" spans="1:10" x14ac:dyDescent="0.25">
      <c r="A71" s="210" t="s">
        <v>157</v>
      </c>
      <c r="B71" s="211"/>
      <c r="C71" s="212"/>
      <c r="D71" s="116" t="s">
        <v>172</v>
      </c>
      <c r="E71" s="56">
        <v>0</v>
      </c>
      <c r="F71" s="56">
        <v>126501.97</v>
      </c>
      <c r="G71" s="56">
        <v>119004.88</v>
      </c>
      <c r="H71" s="56">
        <v>90000</v>
      </c>
      <c r="I71" s="56">
        <v>90000</v>
      </c>
    </row>
    <row r="72" spans="1:10" x14ac:dyDescent="0.25">
      <c r="A72" s="204">
        <v>3</v>
      </c>
      <c r="B72" s="205"/>
      <c r="C72" s="206"/>
      <c r="D72" s="156" t="s">
        <v>9</v>
      </c>
      <c r="E72" s="56">
        <v>0</v>
      </c>
      <c r="F72" s="56">
        <v>126501.97</v>
      </c>
      <c r="G72" s="56">
        <v>119004.88</v>
      </c>
      <c r="H72" s="56">
        <v>90000</v>
      </c>
      <c r="I72" s="56">
        <v>90000</v>
      </c>
    </row>
    <row r="73" spans="1:10" x14ac:dyDescent="0.25">
      <c r="A73" s="207">
        <v>31</v>
      </c>
      <c r="B73" s="208"/>
      <c r="C73" s="209"/>
      <c r="D73" s="156" t="s">
        <v>10</v>
      </c>
      <c r="E73" s="123">
        <v>0</v>
      </c>
      <c r="F73" s="123">
        <v>3000</v>
      </c>
      <c r="G73" s="123">
        <v>3000</v>
      </c>
      <c r="H73" s="123">
        <v>3000</v>
      </c>
      <c r="I73" s="123">
        <v>3000</v>
      </c>
    </row>
    <row r="74" spans="1:10" x14ac:dyDescent="0.25">
      <c r="A74" s="207">
        <v>32</v>
      </c>
      <c r="B74" s="208"/>
      <c r="C74" s="209"/>
      <c r="D74" s="156" t="s">
        <v>19</v>
      </c>
      <c r="E74" s="56">
        <v>0</v>
      </c>
      <c r="F74" s="56">
        <v>122451.97</v>
      </c>
      <c r="G74" s="56">
        <v>114954.88</v>
      </c>
      <c r="H74" s="56">
        <v>85950</v>
      </c>
      <c r="I74" s="56">
        <v>85950</v>
      </c>
    </row>
    <row r="75" spans="1:10" x14ac:dyDescent="0.25">
      <c r="A75" s="153">
        <v>34</v>
      </c>
      <c r="B75" s="154"/>
      <c r="C75" s="155"/>
      <c r="D75" s="156" t="s">
        <v>82</v>
      </c>
      <c r="E75" s="56"/>
      <c r="F75" s="56">
        <v>1050</v>
      </c>
      <c r="G75" s="56">
        <v>1050</v>
      </c>
      <c r="H75" s="56">
        <v>1050</v>
      </c>
      <c r="I75" s="56">
        <v>1050</v>
      </c>
      <c r="J75" s="56"/>
    </row>
    <row r="76" spans="1:10" x14ac:dyDescent="0.25">
      <c r="A76" s="213" t="s">
        <v>156</v>
      </c>
      <c r="B76" s="214"/>
      <c r="C76" s="215"/>
      <c r="D76" s="173" t="s">
        <v>175</v>
      </c>
      <c r="E76" s="56">
        <v>5785.68</v>
      </c>
      <c r="F76" s="56">
        <v>15652.85</v>
      </c>
      <c r="G76" s="56">
        <v>7868</v>
      </c>
      <c r="H76" s="56">
        <v>7868</v>
      </c>
      <c r="I76" s="56">
        <v>7868</v>
      </c>
      <c r="J76" s="164"/>
    </row>
    <row r="77" spans="1:10" x14ac:dyDescent="0.25">
      <c r="A77" s="204">
        <v>3</v>
      </c>
      <c r="B77" s="205"/>
      <c r="C77" s="206"/>
      <c r="D77" s="156" t="s">
        <v>9</v>
      </c>
      <c r="E77" s="56">
        <v>5785.68</v>
      </c>
      <c r="F77" s="56">
        <v>15652.85</v>
      </c>
      <c r="G77" s="56">
        <v>7868</v>
      </c>
      <c r="H77" s="56">
        <v>7868</v>
      </c>
      <c r="I77" s="56">
        <v>7868</v>
      </c>
      <c r="J77" s="164"/>
    </row>
    <row r="78" spans="1:10" x14ac:dyDescent="0.25">
      <c r="A78" s="207">
        <v>32</v>
      </c>
      <c r="B78" s="208"/>
      <c r="C78" s="209"/>
      <c r="D78" s="156" t="s">
        <v>19</v>
      </c>
      <c r="E78" s="56">
        <v>4884.28</v>
      </c>
      <c r="F78" s="56">
        <v>14652.85</v>
      </c>
      <c r="G78" s="56">
        <v>6868</v>
      </c>
      <c r="H78" s="56">
        <v>6868</v>
      </c>
      <c r="I78" s="56">
        <v>6868</v>
      </c>
      <c r="J78" s="164"/>
    </row>
    <row r="79" spans="1:10" ht="25.5" x14ac:dyDescent="0.25">
      <c r="A79" s="153">
        <v>38</v>
      </c>
      <c r="B79" s="144"/>
      <c r="C79" s="145"/>
      <c r="D79" s="156" t="s">
        <v>127</v>
      </c>
      <c r="E79" s="56">
        <v>901.4</v>
      </c>
      <c r="F79" s="56">
        <v>1000</v>
      </c>
      <c r="G79" s="56">
        <v>1000</v>
      </c>
      <c r="H79" s="56">
        <v>1000</v>
      </c>
      <c r="I79" s="56">
        <v>1000</v>
      </c>
      <c r="J79" s="164"/>
    </row>
    <row r="80" spans="1:10" x14ac:dyDescent="0.25">
      <c r="A80" s="210" t="s">
        <v>94</v>
      </c>
      <c r="B80" s="211"/>
      <c r="C80" s="212"/>
      <c r="D80" s="57" t="s">
        <v>95</v>
      </c>
      <c r="E80" s="56">
        <v>2930.29</v>
      </c>
      <c r="F80" s="56">
        <v>2000</v>
      </c>
      <c r="G80" s="56">
        <v>3000</v>
      </c>
      <c r="H80" s="56">
        <v>3000</v>
      </c>
      <c r="I80" s="56">
        <v>3000</v>
      </c>
    </row>
    <row r="81" spans="1:9" x14ac:dyDescent="0.25">
      <c r="A81" s="141">
        <v>3</v>
      </c>
      <c r="B81" s="142"/>
      <c r="C81" s="143"/>
      <c r="D81" s="140" t="s">
        <v>178</v>
      </c>
      <c r="E81" s="56">
        <v>2930.29</v>
      </c>
      <c r="F81" s="56">
        <v>2000</v>
      </c>
      <c r="G81" s="56">
        <v>3000</v>
      </c>
      <c r="H81" s="56">
        <v>3000</v>
      </c>
      <c r="I81" s="56">
        <v>3000</v>
      </c>
    </row>
    <row r="82" spans="1:9" x14ac:dyDescent="0.25">
      <c r="A82" s="65">
        <v>32</v>
      </c>
      <c r="B82" s="66"/>
      <c r="C82" s="67"/>
      <c r="D82" s="58" t="s">
        <v>19</v>
      </c>
      <c r="E82" s="56">
        <v>2930.29</v>
      </c>
      <c r="F82" s="56">
        <v>2000</v>
      </c>
      <c r="G82" s="56">
        <v>3000</v>
      </c>
      <c r="H82" s="56">
        <v>3000</v>
      </c>
      <c r="I82" s="56">
        <v>3000</v>
      </c>
    </row>
    <row r="83" spans="1:9" ht="25.5" x14ac:dyDescent="0.25">
      <c r="A83" s="231" t="s">
        <v>96</v>
      </c>
      <c r="B83" s="232"/>
      <c r="C83" s="233"/>
      <c r="D83" s="159" t="s">
        <v>97</v>
      </c>
      <c r="E83" s="160">
        <v>79581.36</v>
      </c>
      <c r="F83" s="160">
        <v>71000</v>
      </c>
      <c r="G83" s="161">
        <v>34900</v>
      </c>
      <c r="H83" s="161">
        <v>16700</v>
      </c>
      <c r="I83" s="161">
        <v>16700</v>
      </c>
    </row>
    <row r="84" spans="1:9" x14ac:dyDescent="0.25">
      <c r="A84" s="210" t="s">
        <v>181</v>
      </c>
      <c r="B84" s="211"/>
      <c r="C84" s="212"/>
      <c r="D84" s="137" t="s">
        <v>109</v>
      </c>
      <c r="E84" s="55">
        <v>42127.09</v>
      </c>
      <c r="F84" s="55">
        <v>0</v>
      </c>
      <c r="G84" s="56">
        <v>0</v>
      </c>
      <c r="H84" s="56">
        <v>0</v>
      </c>
      <c r="I84" s="56">
        <v>0</v>
      </c>
    </row>
    <row r="85" spans="1:9" ht="25.5" x14ac:dyDescent="0.25">
      <c r="A85" s="150">
        <v>4</v>
      </c>
      <c r="B85" s="151"/>
      <c r="C85" s="152"/>
      <c r="D85" s="137" t="s">
        <v>11</v>
      </c>
      <c r="E85" s="55">
        <v>42127.09</v>
      </c>
      <c r="F85" s="55">
        <v>0</v>
      </c>
      <c r="G85" s="56">
        <v>0</v>
      </c>
      <c r="H85" s="56">
        <v>0</v>
      </c>
      <c r="I85" s="56">
        <v>0</v>
      </c>
    </row>
    <row r="86" spans="1:9" ht="25.5" x14ac:dyDescent="0.25">
      <c r="A86" s="153">
        <v>45</v>
      </c>
      <c r="B86" s="154"/>
      <c r="C86" s="155"/>
      <c r="D86" s="156" t="s">
        <v>203</v>
      </c>
      <c r="E86" s="55">
        <v>42127.09</v>
      </c>
      <c r="F86" s="55">
        <v>0</v>
      </c>
      <c r="G86" s="56">
        <v>0</v>
      </c>
      <c r="H86" s="56">
        <v>0</v>
      </c>
      <c r="I86" s="56">
        <v>0</v>
      </c>
    </row>
    <row r="87" spans="1:9" x14ac:dyDescent="0.25">
      <c r="A87" s="210" t="s">
        <v>91</v>
      </c>
      <c r="B87" s="211"/>
      <c r="C87" s="212"/>
      <c r="D87" s="60" t="s">
        <v>171</v>
      </c>
      <c r="E87" s="55">
        <v>3713.18</v>
      </c>
      <c r="F87" s="55">
        <v>23600</v>
      </c>
      <c r="G87" s="56">
        <v>3200</v>
      </c>
      <c r="H87" s="56">
        <v>3200</v>
      </c>
      <c r="I87" s="56">
        <v>3200</v>
      </c>
    </row>
    <row r="88" spans="1:9" ht="25.5" x14ac:dyDescent="0.25">
      <c r="A88" s="204">
        <v>4</v>
      </c>
      <c r="B88" s="205"/>
      <c r="C88" s="206"/>
      <c r="D88" s="58" t="s">
        <v>11</v>
      </c>
      <c r="E88" s="56">
        <v>3713.18</v>
      </c>
      <c r="F88" s="56">
        <v>23600</v>
      </c>
      <c r="G88" s="56">
        <v>3200</v>
      </c>
      <c r="H88" s="56">
        <v>3200</v>
      </c>
      <c r="I88" s="56">
        <v>3200</v>
      </c>
    </row>
    <row r="89" spans="1:9" ht="38.25" x14ac:dyDescent="0.25">
      <c r="A89" s="207">
        <v>42</v>
      </c>
      <c r="B89" s="208"/>
      <c r="C89" s="209"/>
      <c r="D89" s="58" t="s">
        <v>27</v>
      </c>
      <c r="E89" s="56">
        <v>3713.18</v>
      </c>
      <c r="F89" s="56">
        <v>23600</v>
      </c>
      <c r="G89" s="56">
        <v>3200</v>
      </c>
      <c r="H89" s="56">
        <v>3200</v>
      </c>
      <c r="I89" s="56">
        <v>3200</v>
      </c>
    </row>
    <row r="90" spans="1:9" x14ac:dyDescent="0.25">
      <c r="A90" s="210" t="s">
        <v>204</v>
      </c>
      <c r="B90" s="211"/>
      <c r="C90" s="212"/>
      <c r="D90" s="137" t="s">
        <v>172</v>
      </c>
      <c r="E90" s="55">
        <v>11375.04</v>
      </c>
      <c r="F90" s="55">
        <v>0</v>
      </c>
      <c r="G90" s="56">
        <v>0</v>
      </c>
      <c r="H90" s="56">
        <v>0</v>
      </c>
      <c r="I90" s="56">
        <v>0</v>
      </c>
    </row>
    <row r="91" spans="1:9" ht="25.5" x14ac:dyDescent="0.25">
      <c r="A91" s="141">
        <v>4</v>
      </c>
      <c r="B91" s="142"/>
      <c r="C91" s="143"/>
      <c r="D91" s="137" t="s">
        <v>11</v>
      </c>
      <c r="E91" s="55">
        <v>11375.04</v>
      </c>
      <c r="F91" s="55">
        <v>0</v>
      </c>
      <c r="G91" s="56">
        <v>0</v>
      </c>
      <c r="H91" s="56">
        <v>0</v>
      </c>
      <c r="I91" s="56">
        <v>0</v>
      </c>
    </row>
    <row r="92" spans="1:9" x14ac:dyDescent="0.25">
      <c r="A92" s="125">
        <v>45</v>
      </c>
      <c r="B92" s="126"/>
      <c r="C92" s="127"/>
      <c r="D92" s="124" t="s">
        <v>98</v>
      </c>
      <c r="E92" s="55">
        <v>11375.04</v>
      </c>
      <c r="F92" s="55">
        <v>0</v>
      </c>
      <c r="G92" s="56">
        <v>0</v>
      </c>
      <c r="H92" s="56">
        <v>0</v>
      </c>
      <c r="I92" s="56">
        <v>0</v>
      </c>
    </row>
    <row r="93" spans="1:9" x14ac:dyDescent="0.25">
      <c r="A93" s="129"/>
      <c r="B93" s="130"/>
      <c r="C93" s="131"/>
      <c r="D93" s="128"/>
      <c r="E93" s="55"/>
      <c r="F93" s="55"/>
      <c r="G93" s="56"/>
      <c r="H93" s="56"/>
      <c r="I93" s="56"/>
    </row>
    <row r="94" spans="1:9" x14ac:dyDescent="0.25">
      <c r="A94" s="213" t="s">
        <v>157</v>
      </c>
      <c r="B94" s="214"/>
      <c r="C94" s="215"/>
      <c r="D94" s="167" t="s">
        <v>172</v>
      </c>
      <c r="E94" s="149">
        <v>0</v>
      </c>
      <c r="F94" s="149">
        <v>33900</v>
      </c>
      <c r="G94" s="149">
        <v>23700</v>
      </c>
      <c r="H94" s="149">
        <v>5500</v>
      </c>
      <c r="I94" s="149">
        <v>5500</v>
      </c>
    </row>
    <row r="95" spans="1:9" ht="25.5" x14ac:dyDescent="0.25">
      <c r="A95" s="204">
        <v>4</v>
      </c>
      <c r="B95" s="205"/>
      <c r="C95" s="206"/>
      <c r="D95" s="58" t="s">
        <v>11</v>
      </c>
      <c r="E95" s="56">
        <v>0</v>
      </c>
      <c r="F95" s="56">
        <v>33900</v>
      </c>
      <c r="G95" s="56">
        <v>23700</v>
      </c>
      <c r="H95" s="56">
        <v>5500</v>
      </c>
      <c r="I95" s="56">
        <v>5500</v>
      </c>
    </row>
    <row r="96" spans="1:9" ht="38.25" x14ac:dyDescent="0.25">
      <c r="A96" s="207">
        <v>42</v>
      </c>
      <c r="B96" s="208"/>
      <c r="C96" s="209"/>
      <c r="D96" s="63" t="s">
        <v>27</v>
      </c>
      <c r="E96" s="56">
        <v>0</v>
      </c>
      <c r="F96" s="56">
        <v>29500</v>
      </c>
      <c r="G96" s="56">
        <v>10500</v>
      </c>
      <c r="H96" s="56">
        <v>5500</v>
      </c>
      <c r="I96" s="56">
        <v>5500</v>
      </c>
    </row>
    <row r="97" spans="1:9" x14ac:dyDescent="0.25">
      <c r="A97" s="76">
        <v>45</v>
      </c>
      <c r="B97" s="77"/>
      <c r="C97" s="78"/>
      <c r="D97" s="75" t="s">
        <v>98</v>
      </c>
      <c r="E97" s="55">
        <v>0</v>
      </c>
      <c r="F97" s="56">
        <v>4400</v>
      </c>
      <c r="G97" s="56">
        <v>13200</v>
      </c>
      <c r="H97" s="56">
        <v>0</v>
      </c>
      <c r="I97" s="56">
        <v>0</v>
      </c>
    </row>
    <row r="98" spans="1:9" x14ac:dyDescent="0.25">
      <c r="A98" s="213" t="s">
        <v>156</v>
      </c>
      <c r="B98" s="214"/>
      <c r="C98" s="215"/>
      <c r="D98" s="173" t="s">
        <v>175</v>
      </c>
      <c r="E98" s="158">
        <v>2414.3000000000002</v>
      </c>
      <c r="F98" s="158">
        <v>13500</v>
      </c>
      <c r="G98" s="149">
        <v>8000</v>
      </c>
      <c r="H98" s="149">
        <v>8000</v>
      </c>
      <c r="I98" s="149">
        <v>8000</v>
      </c>
    </row>
    <row r="99" spans="1:9" ht="25.5" x14ac:dyDescent="0.25">
      <c r="A99" s="204">
        <v>4</v>
      </c>
      <c r="B99" s="205"/>
      <c r="C99" s="206"/>
      <c r="D99" s="58" t="s">
        <v>11</v>
      </c>
      <c r="E99" s="56">
        <v>2414.0300000000002</v>
      </c>
      <c r="F99" s="56">
        <v>13500</v>
      </c>
      <c r="G99" s="56">
        <v>8000</v>
      </c>
      <c r="H99" s="56">
        <v>8000</v>
      </c>
      <c r="I99" s="56">
        <v>8000</v>
      </c>
    </row>
    <row r="100" spans="1:9" ht="38.25" x14ac:dyDescent="0.25">
      <c r="A100" s="207">
        <v>42</v>
      </c>
      <c r="B100" s="208"/>
      <c r="C100" s="209"/>
      <c r="D100" s="58" t="s">
        <v>27</v>
      </c>
      <c r="E100" s="56">
        <v>2414.0300000000002</v>
      </c>
      <c r="F100" s="56">
        <v>13500</v>
      </c>
      <c r="G100" s="56">
        <v>8000</v>
      </c>
      <c r="H100" s="56">
        <v>8000</v>
      </c>
      <c r="I100" s="56">
        <v>8000</v>
      </c>
    </row>
    <row r="101" spans="1:9" ht="25.5" x14ac:dyDescent="0.25">
      <c r="A101" s="213" t="s">
        <v>183</v>
      </c>
      <c r="B101" s="214"/>
      <c r="C101" s="215"/>
      <c r="D101" s="137" t="s">
        <v>184</v>
      </c>
      <c r="E101" s="55">
        <v>19951.75</v>
      </c>
      <c r="F101" s="56">
        <v>0</v>
      </c>
      <c r="G101" s="56">
        <v>0</v>
      </c>
      <c r="H101" s="56">
        <v>0</v>
      </c>
      <c r="I101" s="56">
        <v>0</v>
      </c>
    </row>
    <row r="102" spans="1:9" ht="25.5" x14ac:dyDescent="0.25">
      <c r="A102" s="204">
        <v>4</v>
      </c>
      <c r="B102" s="205"/>
      <c r="C102" s="206"/>
      <c r="D102" s="156" t="s">
        <v>11</v>
      </c>
      <c r="E102" s="55">
        <v>19951.75</v>
      </c>
      <c r="F102" s="56">
        <v>0</v>
      </c>
      <c r="G102" s="56">
        <v>0</v>
      </c>
      <c r="H102" s="56">
        <v>0</v>
      </c>
      <c r="I102" s="56">
        <v>0</v>
      </c>
    </row>
    <row r="103" spans="1:9" ht="26.25" customHeight="1" x14ac:dyDescent="0.25">
      <c r="A103" s="118">
        <v>45</v>
      </c>
      <c r="B103" s="119"/>
      <c r="C103" s="120"/>
      <c r="D103" s="121" t="s">
        <v>100</v>
      </c>
      <c r="E103" s="55">
        <v>19951.75</v>
      </c>
      <c r="F103" s="56">
        <v>0</v>
      </c>
      <c r="G103" s="56">
        <v>0</v>
      </c>
      <c r="H103" s="56">
        <v>0</v>
      </c>
      <c r="I103" s="56">
        <v>0</v>
      </c>
    </row>
    <row r="104" spans="1:9" ht="14.25" customHeight="1" x14ac:dyDescent="0.25">
      <c r="A104" s="113"/>
      <c r="B104" s="114"/>
      <c r="C104" s="115"/>
      <c r="D104" s="112"/>
      <c r="E104" s="55"/>
      <c r="F104" s="56"/>
      <c r="G104" s="56"/>
      <c r="H104" s="56"/>
      <c r="I104" s="56"/>
    </row>
    <row r="105" spans="1:9" ht="15" customHeight="1" x14ac:dyDescent="0.25">
      <c r="A105" s="222" t="s">
        <v>132</v>
      </c>
      <c r="B105" s="223"/>
      <c r="C105" s="224"/>
      <c r="D105" s="117" t="s">
        <v>133</v>
      </c>
      <c r="E105" s="102">
        <v>1301.22</v>
      </c>
      <c r="F105" s="101">
        <v>2100</v>
      </c>
      <c r="G105" s="101">
        <v>2100</v>
      </c>
      <c r="H105" s="101">
        <v>2100</v>
      </c>
      <c r="I105" s="101">
        <v>2100</v>
      </c>
    </row>
    <row r="106" spans="1:9" ht="15" customHeight="1" x14ac:dyDescent="0.25">
      <c r="A106" s="210" t="s">
        <v>108</v>
      </c>
      <c r="B106" s="211"/>
      <c r="C106" s="212"/>
      <c r="D106" s="89" t="s">
        <v>109</v>
      </c>
      <c r="E106" s="158">
        <v>1301.22</v>
      </c>
      <c r="F106" s="149">
        <v>2100</v>
      </c>
      <c r="G106" s="149">
        <v>2100</v>
      </c>
      <c r="H106" s="149">
        <v>2100</v>
      </c>
      <c r="I106" s="149">
        <v>2100</v>
      </c>
    </row>
    <row r="107" spans="1:9" ht="15" customHeight="1" x14ac:dyDescent="0.25">
      <c r="A107" s="141">
        <v>3</v>
      </c>
      <c r="B107" s="142"/>
      <c r="C107" s="143"/>
      <c r="D107" s="137" t="s">
        <v>178</v>
      </c>
      <c r="E107" s="56">
        <v>1301.22</v>
      </c>
      <c r="F107" s="56">
        <v>2100</v>
      </c>
      <c r="G107" s="56">
        <v>2100</v>
      </c>
      <c r="H107" s="56">
        <v>2100</v>
      </c>
      <c r="I107" s="56">
        <v>2100</v>
      </c>
    </row>
    <row r="108" spans="1:9" x14ac:dyDescent="0.25">
      <c r="A108" s="81">
        <v>32</v>
      </c>
      <c r="B108" s="82"/>
      <c r="C108" s="83"/>
      <c r="D108" s="84" t="s">
        <v>19</v>
      </c>
      <c r="E108" s="56">
        <v>1301.22</v>
      </c>
      <c r="F108" s="56">
        <v>2100</v>
      </c>
      <c r="G108" s="56">
        <v>2100</v>
      </c>
      <c r="H108" s="56">
        <v>2100</v>
      </c>
      <c r="I108" s="56">
        <v>2100</v>
      </c>
    </row>
    <row r="109" spans="1:9" ht="25.5" x14ac:dyDescent="0.25">
      <c r="A109" s="234" t="s">
        <v>101</v>
      </c>
      <c r="B109" s="235"/>
      <c r="C109" s="236"/>
      <c r="D109" s="70" t="s">
        <v>102</v>
      </c>
      <c r="E109" s="55">
        <v>124650.83</v>
      </c>
      <c r="F109" s="55">
        <v>140000</v>
      </c>
      <c r="G109" s="56">
        <v>0</v>
      </c>
      <c r="H109" s="56">
        <v>0</v>
      </c>
      <c r="I109" s="56">
        <v>0</v>
      </c>
    </row>
    <row r="110" spans="1:9" ht="25.5" x14ac:dyDescent="0.25">
      <c r="A110" s="216" t="s">
        <v>103</v>
      </c>
      <c r="B110" s="217"/>
      <c r="C110" s="218"/>
      <c r="D110" s="100" t="s">
        <v>102</v>
      </c>
      <c r="E110" s="102">
        <v>124650.83</v>
      </c>
      <c r="F110" s="101">
        <v>140000</v>
      </c>
      <c r="G110" s="101">
        <v>0</v>
      </c>
      <c r="H110" s="101">
        <v>0</v>
      </c>
      <c r="I110" s="101">
        <v>0</v>
      </c>
    </row>
    <row r="111" spans="1:9" x14ac:dyDescent="0.25">
      <c r="A111" s="210" t="s">
        <v>156</v>
      </c>
      <c r="B111" s="211"/>
      <c r="C111" s="212"/>
      <c r="D111" s="57" t="s">
        <v>175</v>
      </c>
      <c r="E111" s="55">
        <v>0</v>
      </c>
      <c r="F111" s="56">
        <v>140000</v>
      </c>
      <c r="G111" s="56">
        <v>0</v>
      </c>
      <c r="H111" s="56">
        <v>0</v>
      </c>
      <c r="I111" s="56">
        <v>0</v>
      </c>
    </row>
    <row r="112" spans="1:9" x14ac:dyDescent="0.25">
      <c r="A112" s="65">
        <v>3</v>
      </c>
      <c r="B112" s="66"/>
      <c r="C112" s="67"/>
      <c r="D112" s="58" t="s">
        <v>9</v>
      </c>
      <c r="E112" s="56">
        <v>0</v>
      </c>
      <c r="F112" s="56">
        <v>140000</v>
      </c>
      <c r="G112" s="56">
        <v>0</v>
      </c>
      <c r="H112" s="56">
        <v>0</v>
      </c>
      <c r="I112" s="56">
        <v>0</v>
      </c>
    </row>
    <row r="113" spans="1:9" x14ac:dyDescent="0.25">
      <c r="A113" s="65">
        <v>37</v>
      </c>
      <c r="B113" s="66"/>
      <c r="C113" s="67"/>
      <c r="D113" s="63" t="s">
        <v>99</v>
      </c>
      <c r="E113" s="56">
        <v>0</v>
      </c>
      <c r="F113" s="56">
        <v>140000</v>
      </c>
      <c r="G113" s="56">
        <v>0</v>
      </c>
      <c r="H113" s="56">
        <v>0</v>
      </c>
      <c r="I113" s="56">
        <v>0</v>
      </c>
    </row>
    <row r="114" spans="1:9" ht="25.5" x14ac:dyDescent="0.25">
      <c r="A114" s="213" t="s">
        <v>183</v>
      </c>
      <c r="B114" s="214"/>
      <c r="C114" s="215"/>
      <c r="D114" s="137" t="s">
        <v>184</v>
      </c>
      <c r="E114" s="55">
        <v>124650.83</v>
      </c>
      <c r="F114" s="55">
        <v>0</v>
      </c>
      <c r="G114" s="56">
        <v>0</v>
      </c>
      <c r="H114" s="56">
        <v>0</v>
      </c>
      <c r="I114" s="56">
        <v>0</v>
      </c>
    </row>
    <row r="115" spans="1:9" x14ac:dyDescent="0.25">
      <c r="A115" s="153">
        <v>3</v>
      </c>
      <c r="B115" s="154"/>
      <c r="C115" s="155"/>
      <c r="D115" s="156" t="s">
        <v>9</v>
      </c>
      <c r="E115" s="55">
        <v>124650.83</v>
      </c>
      <c r="F115" s="55">
        <v>0</v>
      </c>
      <c r="G115" s="56">
        <v>0</v>
      </c>
      <c r="H115" s="56">
        <v>0</v>
      </c>
      <c r="I115" s="56">
        <v>0</v>
      </c>
    </row>
    <row r="116" spans="1:9" x14ac:dyDescent="0.25">
      <c r="A116" s="153">
        <v>37</v>
      </c>
      <c r="B116" s="154"/>
      <c r="C116" s="155"/>
      <c r="D116" s="156" t="s">
        <v>99</v>
      </c>
      <c r="E116" s="55">
        <v>124650.83</v>
      </c>
      <c r="F116" s="55">
        <v>0</v>
      </c>
      <c r="G116" s="56">
        <v>0</v>
      </c>
      <c r="H116" s="56">
        <v>0</v>
      </c>
      <c r="I116" s="56">
        <v>0</v>
      </c>
    </row>
    <row r="117" spans="1:9" ht="25.5" x14ac:dyDescent="0.25">
      <c r="A117" s="237" t="s">
        <v>150</v>
      </c>
      <c r="B117" s="238"/>
      <c r="C117" s="239"/>
      <c r="D117" s="111" t="s">
        <v>151</v>
      </c>
      <c r="E117" s="55">
        <v>124794.85</v>
      </c>
      <c r="F117" s="55">
        <v>140890.54999999999</v>
      </c>
      <c r="G117" s="56">
        <v>41310</v>
      </c>
      <c r="H117" s="56">
        <v>21310</v>
      </c>
      <c r="I117" s="56">
        <v>21310</v>
      </c>
    </row>
    <row r="118" spans="1:9" x14ac:dyDescent="0.25">
      <c r="A118" s="216" t="s">
        <v>152</v>
      </c>
      <c r="B118" s="217"/>
      <c r="C118" s="218"/>
      <c r="D118" s="165" t="s">
        <v>153</v>
      </c>
      <c r="E118" s="174">
        <v>68729.399999999994</v>
      </c>
      <c r="F118" s="174">
        <v>0</v>
      </c>
      <c r="G118" s="166">
        <v>0</v>
      </c>
      <c r="H118" s="166">
        <v>0</v>
      </c>
      <c r="I118" s="166">
        <v>0</v>
      </c>
    </row>
    <row r="119" spans="1:9" x14ac:dyDescent="0.25">
      <c r="A119" s="210" t="s">
        <v>156</v>
      </c>
      <c r="B119" s="211"/>
      <c r="C119" s="212"/>
      <c r="D119" s="110" t="s">
        <v>175</v>
      </c>
      <c r="E119" s="55">
        <v>68729.399999999994</v>
      </c>
      <c r="F119" s="55">
        <v>0</v>
      </c>
      <c r="G119" s="56">
        <v>0</v>
      </c>
      <c r="H119" s="56">
        <v>0</v>
      </c>
      <c r="I119" s="56">
        <v>0</v>
      </c>
    </row>
    <row r="120" spans="1:9" x14ac:dyDescent="0.25">
      <c r="A120" s="204">
        <v>3</v>
      </c>
      <c r="B120" s="205"/>
      <c r="C120" s="206"/>
      <c r="D120" s="110" t="s">
        <v>9</v>
      </c>
      <c r="E120" s="55">
        <v>68729.399999999994</v>
      </c>
      <c r="F120" s="55">
        <v>0</v>
      </c>
      <c r="G120" s="56">
        <v>0</v>
      </c>
      <c r="H120" s="56">
        <v>0</v>
      </c>
      <c r="I120" s="56">
        <v>0</v>
      </c>
    </row>
    <row r="121" spans="1:9" x14ac:dyDescent="0.25">
      <c r="A121" s="108">
        <v>31</v>
      </c>
      <c r="B121" s="109"/>
      <c r="C121" s="110"/>
      <c r="D121" s="110" t="s">
        <v>10</v>
      </c>
      <c r="E121" s="55">
        <v>3840</v>
      </c>
      <c r="F121" s="55">
        <v>0</v>
      </c>
      <c r="G121" s="56">
        <v>0</v>
      </c>
      <c r="H121" s="56">
        <v>0</v>
      </c>
      <c r="I121" s="56">
        <v>0</v>
      </c>
    </row>
    <row r="122" spans="1:9" x14ac:dyDescent="0.25">
      <c r="A122" s="243">
        <v>32</v>
      </c>
      <c r="B122" s="244"/>
      <c r="C122" s="245"/>
      <c r="D122" s="110" t="s">
        <v>19</v>
      </c>
      <c r="E122" s="55">
        <v>64889.4</v>
      </c>
      <c r="F122" s="55">
        <v>0</v>
      </c>
      <c r="G122" s="56">
        <v>0</v>
      </c>
      <c r="H122" s="56">
        <v>0</v>
      </c>
      <c r="I122" s="56">
        <v>0</v>
      </c>
    </row>
    <row r="123" spans="1:9" x14ac:dyDescent="0.25">
      <c r="A123" s="216" t="s">
        <v>104</v>
      </c>
      <c r="B123" s="217"/>
      <c r="C123" s="218"/>
      <c r="D123" s="100" t="s">
        <v>105</v>
      </c>
      <c r="E123" s="102">
        <v>2489.09</v>
      </c>
      <c r="F123" s="101">
        <v>8000</v>
      </c>
      <c r="G123" s="101">
        <v>0</v>
      </c>
      <c r="H123" s="101">
        <v>0</v>
      </c>
      <c r="I123" s="101">
        <v>0</v>
      </c>
    </row>
    <row r="124" spans="1:9" x14ac:dyDescent="0.25">
      <c r="A124" s="210" t="s">
        <v>106</v>
      </c>
      <c r="B124" s="211"/>
      <c r="C124" s="212"/>
      <c r="D124" s="60" t="s">
        <v>107</v>
      </c>
      <c r="E124" s="55">
        <v>2489.09</v>
      </c>
      <c r="F124" s="56">
        <v>8000</v>
      </c>
      <c r="G124" s="56">
        <v>0</v>
      </c>
      <c r="H124" s="56">
        <v>0</v>
      </c>
      <c r="I124" s="56">
        <v>0</v>
      </c>
    </row>
    <row r="125" spans="1:9" x14ac:dyDescent="0.25">
      <c r="A125" s="204">
        <v>3</v>
      </c>
      <c r="B125" s="205"/>
      <c r="C125" s="206"/>
      <c r="D125" s="58" t="s">
        <v>9</v>
      </c>
      <c r="E125" s="56">
        <v>2489.09</v>
      </c>
      <c r="F125" s="56">
        <v>8000</v>
      </c>
      <c r="G125" s="56">
        <v>0</v>
      </c>
      <c r="H125" s="56">
        <v>0</v>
      </c>
      <c r="I125" s="56">
        <v>0</v>
      </c>
    </row>
    <row r="126" spans="1:9" x14ac:dyDescent="0.25">
      <c r="A126" s="207">
        <v>32</v>
      </c>
      <c r="B126" s="208"/>
      <c r="C126" s="209"/>
      <c r="D126" s="63" t="s">
        <v>19</v>
      </c>
      <c r="E126" s="56">
        <v>2489.09</v>
      </c>
      <c r="F126" s="56">
        <v>8000</v>
      </c>
      <c r="G126" s="56">
        <v>0</v>
      </c>
      <c r="H126" s="56">
        <v>0</v>
      </c>
      <c r="I126" s="56">
        <v>0</v>
      </c>
    </row>
    <row r="127" spans="1:9" ht="25.5" x14ac:dyDescent="0.25">
      <c r="A127" s="216" t="s">
        <v>154</v>
      </c>
      <c r="B127" s="217"/>
      <c r="C127" s="218"/>
      <c r="D127" s="107" t="s">
        <v>155</v>
      </c>
      <c r="E127" s="56">
        <v>40879.120000000003</v>
      </c>
      <c r="F127" s="56">
        <v>0</v>
      </c>
      <c r="G127" s="56">
        <v>0</v>
      </c>
      <c r="H127" s="56">
        <v>0</v>
      </c>
      <c r="I127" s="56">
        <v>0</v>
      </c>
    </row>
    <row r="128" spans="1:9" x14ac:dyDescent="0.25">
      <c r="A128" s="210" t="s">
        <v>108</v>
      </c>
      <c r="B128" s="211"/>
      <c r="C128" s="212"/>
      <c r="D128" s="137" t="s">
        <v>109</v>
      </c>
      <c r="E128" s="56">
        <v>15491.91</v>
      </c>
      <c r="F128" s="56">
        <v>0</v>
      </c>
      <c r="G128" s="56">
        <v>0</v>
      </c>
      <c r="H128" s="56">
        <v>0</v>
      </c>
      <c r="I128" s="56">
        <v>0</v>
      </c>
    </row>
    <row r="129" spans="1:9" x14ac:dyDescent="0.25">
      <c r="A129" s="204">
        <v>3</v>
      </c>
      <c r="B129" s="205"/>
      <c r="C129" s="206"/>
      <c r="D129" s="156" t="s">
        <v>9</v>
      </c>
      <c r="E129" s="56">
        <v>15491.91</v>
      </c>
      <c r="F129" s="56">
        <v>0</v>
      </c>
      <c r="G129" s="56">
        <v>0</v>
      </c>
      <c r="H129" s="56">
        <v>0</v>
      </c>
      <c r="I129" s="56">
        <v>0</v>
      </c>
    </row>
    <row r="130" spans="1:9" x14ac:dyDescent="0.25">
      <c r="A130" s="207">
        <v>31</v>
      </c>
      <c r="B130" s="208"/>
      <c r="C130" s="209"/>
      <c r="D130" s="156" t="s">
        <v>10</v>
      </c>
      <c r="E130" s="56">
        <v>15491.91</v>
      </c>
      <c r="F130" s="56">
        <v>0</v>
      </c>
      <c r="G130" s="56">
        <v>0</v>
      </c>
      <c r="H130" s="56">
        <v>0</v>
      </c>
      <c r="I130" s="56">
        <v>0</v>
      </c>
    </row>
    <row r="131" spans="1:9" ht="15.75" customHeight="1" x14ac:dyDescent="0.25">
      <c r="A131" s="210" t="s">
        <v>106</v>
      </c>
      <c r="B131" s="211"/>
      <c r="C131" s="212"/>
      <c r="D131" s="116" t="s">
        <v>107</v>
      </c>
      <c r="E131" s="56">
        <v>25387.21</v>
      </c>
      <c r="F131" s="56">
        <v>0</v>
      </c>
      <c r="G131" s="56">
        <v>0</v>
      </c>
      <c r="H131" s="56">
        <v>0</v>
      </c>
      <c r="I131" s="56">
        <v>0</v>
      </c>
    </row>
    <row r="132" spans="1:9" x14ac:dyDescent="0.25">
      <c r="A132" s="204">
        <v>3</v>
      </c>
      <c r="B132" s="205"/>
      <c r="C132" s="206"/>
      <c r="D132" s="110" t="s">
        <v>9</v>
      </c>
      <c r="E132" s="56">
        <v>25387.21</v>
      </c>
      <c r="F132" s="56">
        <v>0</v>
      </c>
      <c r="G132" s="56">
        <v>0</v>
      </c>
      <c r="H132" s="56">
        <v>0</v>
      </c>
      <c r="I132" s="56">
        <v>0</v>
      </c>
    </row>
    <row r="133" spans="1:9" x14ac:dyDescent="0.25">
      <c r="A133" s="207">
        <v>31</v>
      </c>
      <c r="B133" s="208"/>
      <c r="C133" s="209"/>
      <c r="D133" s="110" t="s">
        <v>10</v>
      </c>
      <c r="E133" s="56">
        <v>21073.37</v>
      </c>
      <c r="F133" s="56">
        <v>0</v>
      </c>
      <c r="G133" s="56">
        <v>0</v>
      </c>
      <c r="H133" s="56">
        <v>0</v>
      </c>
      <c r="I133" s="56">
        <v>0</v>
      </c>
    </row>
    <row r="134" spans="1:9" x14ac:dyDescent="0.25">
      <c r="A134" s="207">
        <v>32</v>
      </c>
      <c r="B134" s="208"/>
      <c r="C134" s="209"/>
      <c r="D134" s="110" t="s">
        <v>19</v>
      </c>
      <c r="E134" s="56">
        <v>4313.84</v>
      </c>
      <c r="F134" s="56">
        <v>0</v>
      </c>
      <c r="G134" s="56">
        <v>0</v>
      </c>
      <c r="H134" s="56">
        <v>0</v>
      </c>
      <c r="I134" s="56">
        <v>0</v>
      </c>
    </row>
    <row r="135" spans="1:9" ht="38.25" x14ac:dyDescent="0.25">
      <c r="A135" s="216" t="s">
        <v>128</v>
      </c>
      <c r="B135" s="217"/>
      <c r="C135" s="218"/>
      <c r="D135" s="100" t="s">
        <v>129</v>
      </c>
      <c r="E135" s="101">
        <v>0</v>
      </c>
      <c r="F135" s="101">
        <v>71620.55</v>
      </c>
      <c r="G135" s="101">
        <v>0</v>
      </c>
      <c r="H135" s="101">
        <v>0</v>
      </c>
      <c r="I135" s="101">
        <v>0</v>
      </c>
    </row>
    <row r="136" spans="1:9" x14ac:dyDescent="0.25">
      <c r="A136" s="210" t="s">
        <v>108</v>
      </c>
      <c r="B136" s="211"/>
      <c r="C136" s="212"/>
      <c r="D136" s="85" t="s">
        <v>109</v>
      </c>
      <c r="E136" s="56">
        <v>0</v>
      </c>
      <c r="F136" s="56">
        <v>7162.06</v>
      </c>
      <c r="G136" s="149">
        <v>0</v>
      </c>
      <c r="H136" s="149">
        <v>0</v>
      </c>
      <c r="I136" s="149">
        <v>0</v>
      </c>
    </row>
    <row r="137" spans="1:9" ht="25.5" x14ac:dyDescent="0.25">
      <c r="A137" s="141">
        <v>4</v>
      </c>
      <c r="B137" s="142"/>
      <c r="C137" s="143"/>
      <c r="D137" s="140" t="s">
        <v>180</v>
      </c>
      <c r="E137" s="56">
        <v>0</v>
      </c>
      <c r="F137" s="56">
        <v>7162.06</v>
      </c>
      <c r="G137" s="149">
        <v>0</v>
      </c>
      <c r="H137" s="149">
        <v>0</v>
      </c>
      <c r="I137" s="149">
        <v>0</v>
      </c>
    </row>
    <row r="138" spans="1:9" ht="25.5" x14ac:dyDescent="0.25">
      <c r="A138" s="86">
        <v>45</v>
      </c>
      <c r="B138" s="87"/>
      <c r="C138" s="88"/>
      <c r="D138" s="122" t="s">
        <v>100</v>
      </c>
      <c r="E138" s="56">
        <v>0</v>
      </c>
      <c r="F138" s="56">
        <v>7162.06</v>
      </c>
      <c r="G138" s="149">
        <v>0</v>
      </c>
      <c r="H138" s="149">
        <v>0</v>
      </c>
      <c r="I138" s="149">
        <v>0</v>
      </c>
    </row>
    <row r="139" spans="1:9" x14ac:dyDescent="0.25">
      <c r="A139" s="210" t="s">
        <v>135</v>
      </c>
      <c r="B139" s="211"/>
      <c r="C139" s="212"/>
      <c r="D139" s="90" t="s">
        <v>170</v>
      </c>
      <c r="E139" s="56">
        <v>0</v>
      </c>
      <c r="F139" s="56">
        <v>54789.72</v>
      </c>
      <c r="G139" s="149">
        <v>0</v>
      </c>
      <c r="H139" s="149">
        <v>0</v>
      </c>
      <c r="I139" s="149">
        <v>0</v>
      </c>
    </row>
    <row r="140" spans="1:9" ht="25.5" x14ac:dyDescent="0.25">
      <c r="A140" s="141">
        <v>4</v>
      </c>
      <c r="B140" s="142"/>
      <c r="C140" s="143"/>
      <c r="D140" s="137" t="s">
        <v>180</v>
      </c>
      <c r="E140" s="56">
        <v>0</v>
      </c>
      <c r="F140" s="56">
        <v>54789.72</v>
      </c>
      <c r="G140" s="149">
        <v>0</v>
      </c>
      <c r="H140" s="149">
        <v>0</v>
      </c>
      <c r="I140" s="149">
        <v>0</v>
      </c>
    </row>
    <row r="141" spans="1:9" ht="25.5" x14ac:dyDescent="0.25">
      <c r="A141" s="91">
        <v>45</v>
      </c>
      <c r="B141" s="92"/>
      <c r="C141" s="93"/>
      <c r="D141" s="90" t="s">
        <v>100</v>
      </c>
      <c r="E141" s="56">
        <v>0</v>
      </c>
      <c r="F141" s="56">
        <v>54789.72</v>
      </c>
      <c r="G141" s="149">
        <v>0</v>
      </c>
      <c r="H141" s="149">
        <v>0</v>
      </c>
      <c r="I141" s="149">
        <v>0</v>
      </c>
    </row>
    <row r="142" spans="1:9" x14ac:dyDescent="0.25">
      <c r="A142" s="210" t="s">
        <v>156</v>
      </c>
      <c r="B142" s="211"/>
      <c r="C142" s="212"/>
      <c r="D142" s="137"/>
      <c r="E142" s="56">
        <v>0</v>
      </c>
      <c r="F142" s="56">
        <v>9668.77</v>
      </c>
      <c r="G142" s="149">
        <v>0</v>
      </c>
      <c r="H142" s="149">
        <v>0</v>
      </c>
      <c r="I142" s="149">
        <v>0</v>
      </c>
    </row>
    <row r="143" spans="1:9" ht="25.5" x14ac:dyDescent="0.25">
      <c r="A143" s="150">
        <v>4</v>
      </c>
      <c r="B143" s="151"/>
      <c r="C143" s="152"/>
      <c r="D143" s="156" t="s">
        <v>180</v>
      </c>
      <c r="E143" s="56">
        <v>0</v>
      </c>
      <c r="F143" s="56">
        <v>9668.77</v>
      </c>
      <c r="G143" s="149">
        <v>0</v>
      </c>
      <c r="H143" s="149">
        <v>0</v>
      </c>
      <c r="I143" s="149">
        <v>0</v>
      </c>
    </row>
    <row r="144" spans="1:9" ht="25.5" x14ac:dyDescent="0.25">
      <c r="A144" s="153">
        <v>45</v>
      </c>
      <c r="B144" s="154"/>
      <c r="C144" s="155"/>
      <c r="D144" s="156" t="s">
        <v>100</v>
      </c>
      <c r="E144" s="56">
        <v>0</v>
      </c>
      <c r="F144" s="56">
        <v>9668.77</v>
      </c>
      <c r="G144" s="149">
        <v>0</v>
      </c>
      <c r="H144" s="149">
        <v>0</v>
      </c>
      <c r="I144" s="149">
        <v>0</v>
      </c>
    </row>
    <row r="145" spans="1:9" x14ac:dyDescent="0.25">
      <c r="A145" s="216" t="s">
        <v>130</v>
      </c>
      <c r="B145" s="217"/>
      <c r="C145" s="218"/>
      <c r="D145" s="100" t="s">
        <v>131</v>
      </c>
      <c r="E145" s="101">
        <v>12697.24</v>
      </c>
      <c r="F145" s="101">
        <v>46020</v>
      </c>
      <c r="G145" s="101">
        <v>21310</v>
      </c>
      <c r="H145" s="101">
        <v>21310</v>
      </c>
      <c r="I145" s="101">
        <v>21310</v>
      </c>
    </row>
    <row r="146" spans="1:9" x14ac:dyDescent="0.25">
      <c r="A146" s="210" t="s">
        <v>108</v>
      </c>
      <c r="B146" s="211"/>
      <c r="C146" s="212"/>
      <c r="D146" s="116" t="s">
        <v>109</v>
      </c>
      <c r="E146" s="56">
        <v>3254.73</v>
      </c>
      <c r="F146" s="56">
        <v>14555</v>
      </c>
      <c r="G146" s="56">
        <v>8310</v>
      </c>
      <c r="H146" s="56">
        <v>8310</v>
      </c>
      <c r="I146" s="56">
        <v>8310</v>
      </c>
    </row>
    <row r="147" spans="1:9" x14ac:dyDescent="0.25">
      <c r="A147" s="204">
        <v>3</v>
      </c>
      <c r="B147" s="205"/>
      <c r="C147" s="206"/>
      <c r="D147" s="156" t="s">
        <v>9</v>
      </c>
      <c r="E147" s="56">
        <v>3254.73</v>
      </c>
      <c r="F147" s="56">
        <v>14555</v>
      </c>
      <c r="G147" s="56">
        <v>8310</v>
      </c>
      <c r="H147" s="56">
        <v>8310</v>
      </c>
      <c r="I147" s="56">
        <v>8310</v>
      </c>
    </row>
    <row r="148" spans="1:9" x14ac:dyDescent="0.25">
      <c r="A148" s="207">
        <v>31</v>
      </c>
      <c r="B148" s="208"/>
      <c r="C148" s="209"/>
      <c r="D148" s="156" t="s">
        <v>10</v>
      </c>
      <c r="E148" s="56">
        <v>3107.33</v>
      </c>
      <c r="F148" s="56">
        <v>13735</v>
      </c>
      <c r="G148" s="56">
        <v>7300</v>
      </c>
      <c r="H148" s="56">
        <v>7300</v>
      </c>
      <c r="I148" s="56">
        <v>7300</v>
      </c>
    </row>
    <row r="149" spans="1:9" x14ac:dyDescent="0.25">
      <c r="A149" s="162">
        <v>32</v>
      </c>
      <c r="B149" s="163"/>
      <c r="C149" s="31"/>
      <c r="D149" s="31" t="s">
        <v>19</v>
      </c>
      <c r="E149" s="149">
        <v>147.4</v>
      </c>
      <c r="F149" s="149">
        <v>820</v>
      </c>
      <c r="G149" s="149">
        <v>1010</v>
      </c>
      <c r="H149" s="149">
        <v>1010</v>
      </c>
      <c r="I149" s="149">
        <v>1010</v>
      </c>
    </row>
    <row r="150" spans="1:9" x14ac:dyDescent="0.25">
      <c r="A150" s="210" t="s">
        <v>106</v>
      </c>
      <c r="B150" s="211"/>
      <c r="C150" s="212"/>
      <c r="D150" s="80" t="s">
        <v>107</v>
      </c>
      <c r="E150" s="56">
        <v>9442.51</v>
      </c>
      <c r="F150" s="56">
        <v>0</v>
      </c>
      <c r="G150" s="56">
        <v>0</v>
      </c>
      <c r="H150" s="56">
        <v>0</v>
      </c>
      <c r="I150" s="56">
        <v>0</v>
      </c>
    </row>
    <row r="151" spans="1:9" x14ac:dyDescent="0.25">
      <c r="A151" s="204">
        <v>3</v>
      </c>
      <c r="B151" s="205"/>
      <c r="C151" s="206"/>
      <c r="D151" s="79" t="s">
        <v>9</v>
      </c>
      <c r="E151" s="56">
        <v>9442.51</v>
      </c>
      <c r="F151" s="56">
        <v>0</v>
      </c>
      <c r="G151" s="56">
        <v>0</v>
      </c>
      <c r="H151" s="56">
        <v>0</v>
      </c>
      <c r="I151" s="56">
        <v>0</v>
      </c>
    </row>
    <row r="152" spans="1:9" x14ac:dyDescent="0.25">
      <c r="A152" s="207">
        <v>31</v>
      </c>
      <c r="B152" s="208"/>
      <c r="C152" s="209"/>
      <c r="D152" s="79" t="s">
        <v>10</v>
      </c>
      <c r="E152" s="56">
        <v>9097.68</v>
      </c>
      <c r="F152" s="56">
        <v>0</v>
      </c>
      <c r="G152" s="56">
        <v>0</v>
      </c>
      <c r="H152" s="56">
        <v>0</v>
      </c>
      <c r="I152" s="56">
        <v>0</v>
      </c>
    </row>
    <row r="153" spans="1:9" x14ac:dyDescent="0.25">
      <c r="A153" s="207">
        <v>32</v>
      </c>
      <c r="B153" s="208"/>
      <c r="C153" s="209"/>
      <c r="D153" s="79" t="s">
        <v>19</v>
      </c>
      <c r="E153" s="56">
        <v>344.83</v>
      </c>
      <c r="F153" s="56">
        <v>0</v>
      </c>
      <c r="G153" s="56">
        <v>0</v>
      </c>
      <c r="H153" s="56">
        <v>0</v>
      </c>
      <c r="I153" s="56">
        <v>0</v>
      </c>
    </row>
    <row r="154" spans="1:9" ht="25.5" x14ac:dyDescent="0.25">
      <c r="A154" s="210" t="s">
        <v>136</v>
      </c>
      <c r="B154" s="211"/>
      <c r="C154" s="212"/>
      <c r="D154" s="156" t="s">
        <v>205</v>
      </c>
      <c r="E154" s="56">
        <v>0</v>
      </c>
      <c r="F154" s="56">
        <v>31465</v>
      </c>
      <c r="G154" s="56">
        <v>13000</v>
      </c>
      <c r="H154" s="56">
        <v>13000</v>
      </c>
      <c r="I154" s="56">
        <v>13000</v>
      </c>
    </row>
    <row r="155" spans="1:9" x14ac:dyDescent="0.25">
      <c r="A155" s="204">
        <v>3</v>
      </c>
      <c r="B155" s="205"/>
      <c r="C155" s="206"/>
      <c r="D155" s="156" t="s">
        <v>9</v>
      </c>
      <c r="E155" s="56">
        <v>0</v>
      </c>
      <c r="F155" s="56">
        <v>31465</v>
      </c>
      <c r="G155" s="56">
        <v>13000</v>
      </c>
      <c r="H155" s="56">
        <v>13000</v>
      </c>
      <c r="I155" s="56">
        <v>13000</v>
      </c>
    </row>
    <row r="156" spans="1:9" x14ac:dyDescent="0.25">
      <c r="A156" s="207">
        <v>31</v>
      </c>
      <c r="B156" s="208"/>
      <c r="C156" s="209"/>
      <c r="D156" s="156" t="s">
        <v>10</v>
      </c>
      <c r="E156" s="56">
        <v>0</v>
      </c>
      <c r="F156" s="56">
        <v>31465</v>
      </c>
      <c r="G156" s="56">
        <v>13000</v>
      </c>
      <c r="H156" s="56">
        <v>13000</v>
      </c>
      <c r="I156" s="56">
        <v>13000</v>
      </c>
    </row>
    <row r="157" spans="1:9" x14ac:dyDescent="0.25">
      <c r="A157" s="216" t="s">
        <v>137</v>
      </c>
      <c r="B157" s="217"/>
      <c r="C157" s="218"/>
      <c r="D157" s="99" t="s">
        <v>138</v>
      </c>
      <c r="E157" s="98"/>
      <c r="F157" s="98">
        <v>4400</v>
      </c>
      <c r="G157" s="98">
        <v>0</v>
      </c>
      <c r="H157" s="98">
        <v>0</v>
      </c>
      <c r="I157" s="98">
        <v>0</v>
      </c>
    </row>
    <row r="158" spans="1:9" x14ac:dyDescent="0.25">
      <c r="A158" s="210" t="s">
        <v>156</v>
      </c>
      <c r="B158" s="211"/>
      <c r="C158" s="212"/>
      <c r="D158" s="80" t="s">
        <v>175</v>
      </c>
      <c r="E158" s="56">
        <v>0</v>
      </c>
      <c r="F158" s="56">
        <v>4400</v>
      </c>
      <c r="G158" s="149">
        <v>0</v>
      </c>
      <c r="H158" s="149">
        <v>0</v>
      </c>
      <c r="I158" s="149">
        <v>0</v>
      </c>
    </row>
    <row r="159" spans="1:9" x14ac:dyDescent="0.25">
      <c r="A159" s="141">
        <v>3</v>
      </c>
      <c r="B159" s="142"/>
      <c r="C159" s="143"/>
      <c r="D159" s="143" t="s">
        <v>178</v>
      </c>
      <c r="E159" s="56">
        <v>0</v>
      </c>
      <c r="F159" s="56">
        <v>1921.54</v>
      </c>
      <c r="G159" s="149">
        <v>0</v>
      </c>
      <c r="H159" s="149">
        <v>0</v>
      </c>
      <c r="I159" s="149">
        <v>0</v>
      </c>
    </row>
    <row r="160" spans="1:9" x14ac:dyDescent="0.25">
      <c r="A160" s="207">
        <v>32</v>
      </c>
      <c r="B160" s="208"/>
      <c r="C160" s="209"/>
      <c r="D160" s="96" t="s">
        <v>19</v>
      </c>
      <c r="E160" s="56">
        <v>0</v>
      </c>
      <c r="F160" s="56">
        <v>1921.54</v>
      </c>
      <c r="G160" s="149">
        <v>0</v>
      </c>
      <c r="H160" s="149">
        <v>0</v>
      </c>
      <c r="I160" s="149">
        <v>0</v>
      </c>
    </row>
    <row r="161" spans="1:9" ht="25.5" x14ac:dyDescent="0.25">
      <c r="A161" s="138">
        <v>4</v>
      </c>
      <c r="B161" s="139"/>
      <c r="C161" s="140"/>
      <c r="D161" s="140" t="s">
        <v>182</v>
      </c>
      <c r="E161" s="64">
        <v>0</v>
      </c>
      <c r="F161" s="56">
        <v>2478.46</v>
      </c>
      <c r="G161" s="149">
        <v>0</v>
      </c>
      <c r="H161" s="149">
        <v>0</v>
      </c>
      <c r="I161" s="149">
        <v>0</v>
      </c>
    </row>
    <row r="162" spans="1:9" ht="38.25" x14ac:dyDescent="0.25">
      <c r="A162" s="207">
        <v>42</v>
      </c>
      <c r="B162" s="208"/>
      <c r="C162" s="209"/>
      <c r="D162" s="96" t="s">
        <v>27</v>
      </c>
      <c r="E162" s="64">
        <v>0</v>
      </c>
      <c r="F162" s="56">
        <v>2478.46</v>
      </c>
      <c r="G162" s="149">
        <v>0</v>
      </c>
      <c r="H162" s="149">
        <v>0</v>
      </c>
      <c r="I162" s="149">
        <v>0</v>
      </c>
    </row>
    <row r="163" spans="1:9" ht="26.25" x14ac:dyDescent="0.25">
      <c r="A163" s="225" t="s">
        <v>139</v>
      </c>
      <c r="B163" s="226"/>
      <c r="C163" s="227"/>
      <c r="D163" s="97" t="s">
        <v>140</v>
      </c>
      <c r="E163" s="98">
        <v>0</v>
      </c>
      <c r="F163" s="98">
        <v>6900</v>
      </c>
      <c r="G163" s="98">
        <v>0</v>
      </c>
      <c r="H163" s="98">
        <v>0</v>
      </c>
      <c r="I163" s="98">
        <v>0</v>
      </c>
    </row>
    <row r="164" spans="1:9" x14ac:dyDescent="0.25">
      <c r="A164" s="210" t="s">
        <v>156</v>
      </c>
      <c r="B164" s="211"/>
      <c r="C164" s="212"/>
      <c r="D164" s="80" t="s">
        <v>134</v>
      </c>
      <c r="E164" s="64">
        <v>0</v>
      </c>
      <c r="F164" s="64">
        <v>6900</v>
      </c>
      <c r="G164" s="64">
        <v>0</v>
      </c>
      <c r="H164" s="64">
        <v>0</v>
      </c>
      <c r="I164" s="64">
        <v>0</v>
      </c>
    </row>
    <row r="165" spans="1:9" x14ac:dyDescent="0.25">
      <c r="A165" s="141">
        <v>3</v>
      </c>
      <c r="B165" s="142"/>
      <c r="C165" s="143"/>
      <c r="D165" s="143" t="s">
        <v>178</v>
      </c>
      <c r="E165" s="56">
        <v>0</v>
      </c>
      <c r="F165" s="56">
        <v>5930.1</v>
      </c>
      <c r="G165" s="56">
        <v>0</v>
      </c>
      <c r="H165" s="56">
        <v>0</v>
      </c>
      <c r="I165" s="56">
        <v>0</v>
      </c>
    </row>
    <row r="166" spans="1:9" x14ac:dyDescent="0.25">
      <c r="A166" s="207">
        <v>32</v>
      </c>
      <c r="B166" s="208"/>
      <c r="C166" s="209"/>
      <c r="D166" s="96" t="s">
        <v>19</v>
      </c>
      <c r="E166" s="56">
        <v>0</v>
      </c>
      <c r="F166" s="56">
        <v>3505.1</v>
      </c>
      <c r="G166" s="56">
        <v>0</v>
      </c>
      <c r="H166" s="56">
        <v>0</v>
      </c>
      <c r="I166" s="56">
        <v>0</v>
      </c>
    </row>
    <row r="167" spans="1:9" ht="25.5" x14ac:dyDescent="0.25">
      <c r="A167" s="94">
        <v>36</v>
      </c>
      <c r="B167" s="95"/>
      <c r="C167" s="96"/>
      <c r="D167" s="96" t="s">
        <v>141</v>
      </c>
      <c r="E167" s="56">
        <v>0</v>
      </c>
      <c r="F167" s="56">
        <v>2425</v>
      </c>
      <c r="G167" s="56">
        <v>0</v>
      </c>
      <c r="H167" s="56">
        <v>0</v>
      </c>
      <c r="I167" s="56">
        <v>0</v>
      </c>
    </row>
    <row r="168" spans="1:9" ht="38.25" x14ac:dyDescent="0.25">
      <c r="A168" s="103">
        <v>4</v>
      </c>
      <c r="B168" s="104"/>
      <c r="C168" s="105"/>
      <c r="D168" s="105" t="s">
        <v>27</v>
      </c>
      <c r="E168" s="56">
        <v>0</v>
      </c>
      <c r="F168" s="56">
        <v>969.9</v>
      </c>
      <c r="G168" s="56">
        <v>0</v>
      </c>
      <c r="H168" s="56">
        <v>0</v>
      </c>
      <c r="I168" s="56">
        <v>0</v>
      </c>
    </row>
    <row r="169" spans="1:9" ht="25.5" x14ac:dyDescent="0.25">
      <c r="A169" s="162">
        <v>42</v>
      </c>
      <c r="B169" s="168"/>
      <c r="C169" s="167"/>
      <c r="D169" s="167" t="s">
        <v>27</v>
      </c>
      <c r="E169" s="149">
        <v>0</v>
      </c>
      <c r="F169" s="149">
        <v>969.9</v>
      </c>
      <c r="G169" s="149">
        <v>0</v>
      </c>
      <c r="H169" s="149">
        <v>0</v>
      </c>
      <c r="I169" s="149">
        <v>0</v>
      </c>
    </row>
    <row r="170" spans="1:9" x14ac:dyDescent="0.25">
      <c r="A170" s="222" t="s">
        <v>143</v>
      </c>
      <c r="B170" s="223"/>
      <c r="C170" s="224"/>
      <c r="D170" s="157" t="s">
        <v>142</v>
      </c>
      <c r="E170" s="101">
        <v>0</v>
      </c>
      <c r="F170" s="101">
        <v>3950</v>
      </c>
      <c r="G170" s="101">
        <v>0</v>
      </c>
      <c r="H170" s="101">
        <v>0</v>
      </c>
      <c r="I170" s="101">
        <v>0</v>
      </c>
    </row>
    <row r="171" spans="1:9" x14ac:dyDescent="0.25">
      <c r="A171" s="210" t="s">
        <v>156</v>
      </c>
      <c r="B171" s="211"/>
      <c r="C171" s="212"/>
      <c r="D171" s="31" t="s">
        <v>175</v>
      </c>
      <c r="E171" s="149">
        <v>0</v>
      </c>
      <c r="F171" s="149">
        <v>3950</v>
      </c>
      <c r="G171" s="56">
        <v>0</v>
      </c>
      <c r="H171" s="56">
        <v>0</v>
      </c>
      <c r="I171" s="56">
        <v>0</v>
      </c>
    </row>
    <row r="172" spans="1:9" ht="38.25" x14ac:dyDescent="0.25">
      <c r="A172" s="138">
        <v>4</v>
      </c>
      <c r="B172" s="139"/>
      <c r="C172" s="140"/>
      <c r="D172" s="140" t="s">
        <v>27</v>
      </c>
      <c r="E172" s="56">
        <v>0</v>
      </c>
      <c r="F172" s="56">
        <v>3950</v>
      </c>
      <c r="G172" s="56">
        <v>0</v>
      </c>
      <c r="H172" s="56">
        <v>0</v>
      </c>
      <c r="I172" s="56">
        <v>0</v>
      </c>
    </row>
    <row r="173" spans="1:9" ht="25.5" x14ac:dyDescent="0.25">
      <c r="A173" s="135">
        <v>42</v>
      </c>
      <c r="B173" s="136"/>
      <c r="C173" s="137"/>
      <c r="D173" s="137" t="s">
        <v>27</v>
      </c>
      <c r="E173" s="56">
        <v>0</v>
      </c>
      <c r="F173" s="56">
        <v>3950</v>
      </c>
      <c r="G173" s="56">
        <v>0</v>
      </c>
      <c r="H173" s="56">
        <v>0</v>
      </c>
      <c r="I173" s="56">
        <v>0</v>
      </c>
    </row>
    <row r="174" spans="1:9" ht="38.25" customHeight="1" x14ac:dyDescent="0.25">
      <c r="A174" s="219" t="s">
        <v>185</v>
      </c>
      <c r="B174" s="220"/>
      <c r="C174" s="221"/>
      <c r="D174" s="165" t="s">
        <v>159</v>
      </c>
      <c r="E174" s="166">
        <v>0</v>
      </c>
      <c r="F174" s="166">
        <v>0</v>
      </c>
      <c r="G174" s="166">
        <v>20000</v>
      </c>
      <c r="H174" s="166">
        <v>0</v>
      </c>
      <c r="I174" s="166">
        <v>0</v>
      </c>
    </row>
    <row r="175" spans="1:9" x14ac:dyDescent="0.25">
      <c r="A175" s="210" t="s">
        <v>91</v>
      </c>
      <c r="B175" s="211"/>
      <c r="C175" s="212"/>
      <c r="D175" s="140" t="s">
        <v>171</v>
      </c>
      <c r="E175" s="56">
        <v>0</v>
      </c>
      <c r="F175" s="56">
        <v>0</v>
      </c>
      <c r="G175" s="56">
        <v>20000</v>
      </c>
      <c r="H175" s="56">
        <v>0</v>
      </c>
      <c r="I175" s="56">
        <v>0</v>
      </c>
    </row>
    <row r="176" spans="1:9" x14ac:dyDescent="0.25">
      <c r="A176" s="210">
        <v>3</v>
      </c>
      <c r="B176" s="211"/>
      <c r="C176" s="212"/>
      <c r="D176" s="137" t="s">
        <v>9</v>
      </c>
      <c r="E176" s="56">
        <v>0</v>
      </c>
      <c r="F176" s="56">
        <v>0</v>
      </c>
      <c r="G176" s="56">
        <v>20000</v>
      </c>
      <c r="H176" s="56">
        <v>0</v>
      </c>
      <c r="I176" s="56">
        <v>0</v>
      </c>
    </row>
    <row r="177" spans="1:9" ht="25.5" x14ac:dyDescent="0.25">
      <c r="A177" s="132">
        <v>36</v>
      </c>
      <c r="B177" s="133"/>
      <c r="C177" s="134"/>
      <c r="D177" s="140" t="s">
        <v>158</v>
      </c>
      <c r="E177" s="56">
        <v>0</v>
      </c>
      <c r="F177" s="56">
        <v>0</v>
      </c>
      <c r="G177" s="56">
        <v>20000</v>
      </c>
      <c r="H177" s="56">
        <v>0</v>
      </c>
      <c r="I177" s="56">
        <v>0</v>
      </c>
    </row>
    <row r="178" spans="1:9" x14ac:dyDescent="0.25">
      <c r="F178" s="123"/>
    </row>
  </sheetData>
  <mergeCells count="112">
    <mergeCell ref="A72:C72"/>
    <mergeCell ref="A73:C73"/>
    <mergeCell ref="A74:C74"/>
    <mergeCell ref="A76:C76"/>
    <mergeCell ref="A63:C63"/>
    <mergeCell ref="A135:C135"/>
    <mergeCell ref="A150:C150"/>
    <mergeCell ref="A151:C151"/>
    <mergeCell ref="A152:C152"/>
    <mergeCell ref="A136:C136"/>
    <mergeCell ref="A139:C139"/>
    <mergeCell ref="A125:C125"/>
    <mergeCell ref="A126:C126"/>
    <mergeCell ref="A83:C83"/>
    <mergeCell ref="A123:C123"/>
    <mergeCell ref="A124:C124"/>
    <mergeCell ref="A1:I1"/>
    <mergeCell ref="A40:C40"/>
    <mergeCell ref="A18:C18"/>
    <mergeCell ref="A19:C19"/>
    <mergeCell ref="A160:C160"/>
    <mergeCell ref="A42:C42"/>
    <mergeCell ref="A99:C99"/>
    <mergeCell ref="A100:C100"/>
    <mergeCell ref="A109:C109"/>
    <mergeCell ref="A110:C110"/>
    <mergeCell ref="A51:C51"/>
    <mergeCell ref="A66:C66"/>
    <mergeCell ref="A87:C87"/>
    <mergeCell ref="A88:C88"/>
    <mergeCell ref="A62:C62"/>
    <mergeCell ref="A23:C23"/>
    <mergeCell ref="A34:C34"/>
    <mergeCell ref="A38:C38"/>
    <mergeCell ref="A39:C39"/>
    <mergeCell ref="A52:C52"/>
    <mergeCell ref="A53:C53"/>
    <mergeCell ref="A54:C54"/>
    <mergeCell ref="A55:C55"/>
    <mergeCell ref="A56:C56"/>
    <mergeCell ref="A3:I3"/>
    <mergeCell ref="A158:C158"/>
    <mergeCell ref="A94:C94"/>
    <mergeCell ref="A95:C95"/>
    <mergeCell ref="A96:C96"/>
    <mergeCell ref="A98:C98"/>
    <mergeCell ref="A118:C118"/>
    <mergeCell ref="A119:C119"/>
    <mergeCell ref="A120:C120"/>
    <mergeCell ref="A57:C57"/>
    <mergeCell ref="A61:C61"/>
    <mergeCell ref="A31:C31"/>
    <mergeCell ref="A24:C24"/>
    <mergeCell ref="A5:C5"/>
    <mergeCell ref="A20:C20"/>
    <mergeCell ref="A21:C21"/>
    <mergeCell ref="A22:C22"/>
    <mergeCell ref="A25:C25"/>
    <mergeCell ref="A27:C27"/>
    <mergeCell ref="A35:C35"/>
    <mergeCell ref="A133:C133"/>
    <mergeCell ref="A134:C134"/>
    <mergeCell ref="A64:C64"/>
    <mergeCell ref="A80:C80"/>
    <mergeCell ref="A174:C174"/>
    <mergeCell ref="A175:C175"/>
    <mergeCell ref="A176:C176"/>
    <mergeCell ref="A170:C170"/>
    <mergeCell ref="A157:C157"/>
    <mergeCell ref="A145:C145"/>
    <mergeCell ref="A131:C131"/>
    <mergeCell ref="A171:C171"/>
    <mergeCell ref="A166:C166"/>
    <mergeCell ref="A162:C162"/>
    <mergeCell ref="A163:C163"/>
    <mergeCell ref="A164:C164"/>
    <mergeCell ref="A153:C153"/>
    <mergeCell ref="A154:C154"/>
    <mergeCell ref="A148:C148"/>
    <mergeCell ref="A155:C155"/>
    <mergeCell ref="A156:C156"/>
    <mergeCell ref="A132:C132"/>
    <mergeCell ref="A58:C58"/>
    <mergeCell ref="A67:C67"/>
    <mergeCell ref="A68:C68"/>
    <mergeCell ref="A69:C69"/>
    <mergeCell ref="A71:C71"/>
    <mergeCell ref="A41:C41"/>
    <mergeCell ref="A45:C45"/>
    <mergeCell ref="A46:C46"/>
    <mergeCell ref="A47:C47"/>
    <mergeCell ref="A48:C48"/>
    <mergeCell ref="A129:C129"/>
    <mergeCell ref="A130:C130"/>
    <mergeCell ref="A142:C142"/>
    <mergeCell ref="A146:C146"/>
    <mergeCell ref="A147:C147"/>
    <mergeCell ref="A77:C77"/>
    <mergeCell ref="A78:C78"/>
    <mergeCell ref="A84:C84"/>
    <mergeCell ref="A114:C114"/>
    <mergeCell ref="A128:C128"/>
    <mergeCell ref="A102:C102"/>
    <mergeCell ref="A127:C127"/>
    <mergeCell ref="A90:C90"/>
    <mergeCell ref="A89:C89"/>
    <mergeCell ref="A111:C111"/>
    <mergeCell ref="A105:C105"/>
    <mergeCell ref="A106:C106"/>
    <mergeCell ref="A117:C117"/>
    <mergeCell ref="A122:C122"/>
    <mergeCell ref="A101:C101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Windows User</cp:lastModifiedBy>
  <cp:lastPrinted>2025-03-07T07:22:32Z</cp:lastPrinted>
  <dcterms:created xsi:type="dcterms:W3CDTF">2022-08-12T12:51:27Z</dcterms:created>
  <dcterms:modified xsi:type="dcterms:W3CDTF">2025-12-28T16:46:56Z</dcterms:modified>
</cp:coreProperties>
</file>