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\Desktop\Marinela\STRUKOVNA ŠKOLA\NABAVA\2026\Mješoviti proizvodi\"/>
    </mc:Choice>
  </mc:AlternateContent>
  <xr:revisionPtr revIDLastSave="0" documentId="13_ncr:1_{8904D1B3-4897-431D-8617-6EB999873FB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oškovnik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8" i="1" l="1"/>
  <c r="G108" i="1" s="1"/>
  <c r="H107" i="1"/>
  <c r="G107" i="1" s="1"/>
  <c r="H106" i="1"/>
  <c r="G106" i="1" s="1"/>
  <c r="H105" i="1"/>
  <c r="G105" i="1" s="1"/>
  <c r="H104" i="1"/>
  <c r="G104" i="1" s="1"/>
  <c r="H103" i="1"/>
  <c r="G103" i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/>
  <c r="H15" i="1"/>
  <c r="G15" i="1" s="1"/>
  <c r="H14" i="1"/>
  <c r="G14" i="1" s="1"/>
  <c r="H13" i="1"/>
  <c r="G13" i="1"/>
  <c r="H12" i="1"/>
  <c r="G12" i="1" s="1"/>
  <c r="H11" i="1"/>
  <c r="G11" i="1" s="1"/>
  <c r="H109" i="1" l="1"/>
  <c r="G23" i="1"/>
  <c r="H110" i="1" s="1"/>
  <c r="H111" i="1" l="1"/>
</calcChain>
</file>

<file path=xl/sharedStrings.xml><?xml version="1.0" encoding="utf-8"?>
<sst xmlns="http://schemas.openxmlformats.org/spreadsheetml/2006/main" count="216" uniqueCount="121">
  <si>
    <t>TROŠKOVNIK</t>
  </si>
  <si>
    <t>Mješoviti prehrambeni artikli suhog skladišta i rashladne komore</t>
  </si>
  <si>
    <t>Naziv ponuditelja:</t>
  </si>
  <si>
    <t>Redni broj</t>
  </si>
  <si>
    <t>Naziv robe</t>
  </si>
  <si>
    <t>Jedinica mjere</t>
  </si>
  <si>
    <t>Količina</t>
  </si>
  <si>
    <t>Jedinična cijena bez PDV-a</t>
  </si>
  <si>
    <t>Stopa PDV-a</t>
  </si>
  <si>
    <t>Iznos PDV-a</t>
  </si>
  <si>
    <t>Vrijednost bez PDV-a</t>
  </si>
  <si>
    <t>9 (5x6)</t>
  </si>
  <si>
    <t>GRAH TREŠNJEVAC</t>
  </si>
  <si>
    <t>kg</t>
  </si>
  <si>
    <t>Leća</t>
  </si>
  <si>
    <t>RIŽA</t>
  </si>
  <si>
    <t>SOL SITNA</t>
  </si>
  <si>
    <t>PAPRIKA MLJEVENA SLATKA</t>
  </si>
  <si>
    <t>PAPRIKA MLJEVENA LJUTA 100 g</t>
  </si>
  <si>
    <t>kom</t>
  </si>
  <si>
    <t>PERŠIN SUHI</t>
  </si>
  <si>
    <t>KRAŠ EXPRES 800 g</t>
  </si>
  <si>
    <t>JEČMENA KAŠA 500 g</t>
  </si>
  <si>
    <t xml:space="preserve">KRUPICA PŠENIČNA </t>
  </si>
  <si>
    <t xml:space="preserve">KRUPICA KUKURUZNA </t>
  </si>
  <si>
    <t xml:space="preserve">ULJE SUNCOKRETOVO </t>
  </si>
  <si>
    <t>l</t>
  </si>
  <si>
    <t>KAKAO PRAH 100 g</t>
  </si>
  <si>
    <t>JUHA GOVEĐA KOCKA</t>
  </si>
  <si>
    <t xml:space="preserve">JUHA OD GLJIVA </t>
  </si>
  <si>
    <t>ČAJ ŠIPAK</t>
  </si>
  <si>
    <t>BISKVIT S KAKAOM 10/1</t>
  </si>
  <si>
    <t>PAHULJICE KUKURUZNE 1 kg</t>
  </si>
  <si>
    <t>TIJESTO ŠPAGETI 500 g</t>
  </si>
  <si>
    <t>ČAJ MENTA 1/20</t>
  </si>
  <si>
    <t>ČAJ INDIJSKI 1/20</t>
  </si>
  <si>
    <t>ORIGANO MLJEVENI 40g</t>
  </si>
  <si>
    <t xml:space="preserve">ŠEĆER </t>
  </si>
  <si>
    <t>KAVA 250 g</t>
  </si>
  <si>
    <t>MRVICE KRUŠNE 500 g</t>
  </si>
  <si>
    <t>BRAŠNO GLATKO 1/1</t>
  </si>
  <si>
    <t>BRAŠNO OŠTRO 1/1</t>
  </si>
  <si>
    <t>CEDEVITA 1 KG</t>
  </si>
  <si>
    <t>KECHAP 1000 g</t>
  </si>
  <si>
    <t>TIJESTO ZA LAZANJE 500 g</t>
  </si>
  <si>
    <t>TUNA KOMADI U ULJU 1 kg</t>
  </si>
  <si>
    <t>ULJE MASLINOVO 1 l</t>
  </si>
  <si>
    <t>OCAT 1 l</t>
  </si>
  <si>
    <t>VINO BIJELO 1 l</t>
  </si>
  <si>
    <t>KEKSI ČAJNI KOLUTIĆI 800 g</t>
  </si>
  <si>
    <t>PAPAR MLJEVENI 50 g</t>
  </si>
  <si>
    <t>VINO CRNO 1 l</t>
  </si>
  <si>
    <t>SENF 700 g</t>
  </si>
  <si>
    <t>TIJESTO REZANCI ZA JUHU 500 g</t>
  </si>
  <si>
    <t>LINO LADA 20 g</t>
  </si>
  <si>
    <t>PAHULJICE ČOKOLADNE</t>
  </si>
  <si>
    <t>LOVOR 10 g</t>
  </si>
  <si>
    <t>MED CVJETNI 12 g</t>
  </si>
  <si>
    <t>BOSILJAK 15 g</t>
  </si>
  <si>
    <t>ŠLJIVA SUHA 200 g</t>
  </si>
  <si>
    <t>JUHA OD RAJČICE 1 kg</t>
  </si>
  <si>
    <t>PAPAR U ZRNU 50 g</t>
  </si>
  <si>
    <t xml:space="preserve">TIJESTO SVRDLA 500 g </t>
  </si>
  <si>
    <t>TIJESTO SPAGHETTI 500 g</t>
  </si>
  <si>
    <t>KOPAR 10 g</t>
  </si>
  <si>
    <t>KAJENSKI PAPAR 50g</t>
  </si>
  <si>
    <t>NJOKI</t>
  </si>
  <si>
    <t>MAST</t>
  </si>
  <si>
    <t>ČOKOLADA U PRAHU</t>
  </si>
  <si>
    <t>MAJONEZA 630 ml</t>
  </si>
  <si>
    <t>ZOBENE PAHLJICE 1 KG</t>
  </si>
  <si>
    <t>JAJA 10/1 M</t>
  </si>
  <si>
    <t xml:space="preserve">ŠTRUKLE </t>
  </si>
  <si>
    <t>COCA COLA 1,5L</t>
  </si>
  <si>
    <t>ČAJ KAMILICA 250 G</t>
  </si>
  <si>
    <t>FANTA 1,5L</t>
  </si>
  <si>
    <t>SOK PRIRODNI 1L</t>
  </si>
  <si>
    <t xml:space="preserve">SOK NA RAZRIJEĐIVANJE </t>
  </si>
  <si>
    <t>BOMBONI</t>
  </si>
  <si>
    <t>MLIJEČNA ČOKOLADA</t>
  </si>
  <si>
    <t>GUSTIN 250g</t>
  </si>
  <si>
    <t>ČAJ ŠUMSKO VOĆE</t>
  </si>
  <si>
    <t>MINERALNA VODA 1,5l</t>
  </si>
  <si>
    <t>VODA PRIRODNA 0,5L</t>
  </si>
  <si>
    <t>TIJESTO U LISTU ZA SAVIJAČE</t>
  </si>
  <si>
    <t>MAJČINA DUŠICA 15g</t>
  </si>
  <si>
    <t>LISNATO TIJESTO 500g</t>
  </si>
  <si>
    <t>ČOKOLADA ZA KUHANJE 100g</t>
  </si>
  <si>
    <t>PALMINO ULJE ZA PRŽENJE 20L</t>
  </si>
  <si>
    <t>TIJESTO ŠIROKI REZANCI 400g</t>
  </si>
  <si>
    <t>MED CVJETNI 900g</t>
  </si>
  <si>
    <t>DŽEM MIJEŠANI 860g</t>
  </si>
  <si>
    <t xml:space="preserve">AJVAR </t>
  </si>
  <si>
    <t>ĐUVEĆ 2950g</t>
  </si>
  <si>
    <t>KUKURUZ U LIMENCI 670g</t>
  </si>
  <si>
    <t>KISELI KRASTAVCI 2350g</t>
  </si>
  <si>
    <t>KISELA CIKLA</t>
  </si>
  <si>
    <t>JUHA POVRTNA 1 kg</t>
  </si>
  <si>
    <t>TIJESTO PUŽIĆI</t>
  </si>
  <si>
    <t>GRAŠAK KONZERVA 4200g</t>
  </si>
  <si>
    <t>TIJESTO KRPICE</t>
  </si>
  <si>
    <t>KOMPOT U LIMENCI</t>
  </si>
  <si>
    <t>VEGETA</t>
  </si>
  <si>
    <t>MUŠKATNI ORAŠČIĆ</t>
  </si>
  <si>
    <t>MIJEŠANI DŽEM 1kg</t>
  </si>
  <si>
    <t>ŠAMPINJONI KONZERVA</t>
  </si>
  <si>
    <t>ČEŠNJAK U GRANULAMA</t>
  </si>
  <si>
    <t>PUNJENE OKRUGLICE (KNEDELE)</t>
  </si>
  <si>
    <t>KONCENTRAT RAJČICA 720g</t>
  </si>
  <si>
    <t>VODA PRIRODNA 7L</t>
  </si>
  <si>
    <t xml:space="preserve"> MLINCI 500g</t>
  </si>
  <si>
    <t>DŽEM MIJEŠANI 20g</t>
  </si>
  <si>
    <t>FANT UMAK</t>
  </si>
  <si>
    <t>Cijena ponude bez PDV-a:</t>
  </si>
  <si>
    <t>PDV:</t>
  </si>
  <si>
    <t>Ukupna cijena ponude s PDV-om:</t>
  </si>
  <si>
    <t>(Svi eventualni troškovi i popusti moraju biti uključeni u izraženu vrijednost robe)</t>
  </si>
  <si>
    <t>Navedene jedinične cijene su nepromjenjive. Izjavljujemo da smo proučili DON iz koje prihvaćamo sve odredbe i izvršit ćemo predmet nabave u skladu s tim odredbama i za cijene koje smo naveli u ponudi/Troškovniku što potvrđujemo svojim potpisom i pečatom.</t>
  </si>
  <si>
    <t>Potpis ovlaštene osobe ponuditelja: ___________________________</t>
  </si>
  <si>
    <t xml:space="preserve">                                                        MP</t>
  </si>
  <si>
    <t>Ev-6/26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</si>
</sst>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;_-@_-"/>
  </numFmts>
  <fonts count="7" x14ac:knownFonts="1">
    <font>
      <sz val="11"/>
      <color rgb="FF000000"/>
      <name val="Arial"/>
      <charset val="1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EECE1"/>
        <bgColor rgb="FFDBE5F1"/>
      </patternFill>
    </fill>
    <fill>
      <patternFill patternType="solid">
        <fgColor rgb="FFDBE5F1"/>
        <bgColor rgb="FFEEECE1"/>
      </patternFill>
    </fill>
    <fill>
      <patternFill patternType="solid">
        <fgColor rgb="FFFFFFFF"/>
        <bgColor rgb="FFEEECE1"/>
      </patternFill>
    </fill>
    <fill>
      <patternFill patternType="solid">
        <fgColor rgb="FFC4BD97"/>
        <bgColor rgb="FFFFCC9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/>
    </xf>
    <xf numFmtId="9" fontId="4" fillId="2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1" fillId="0" borderId="0" xfId="0" applyFont="1"/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right" vertical="center"/>
    </xf>
    <xf numFmtId="9" fontId="4" fillId="2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164" fontId="3" fillId="5" borderId="7" xfId="0" applyNumberFormat="1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2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2" fontId="6" fillId="4" borderId="0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2" fontId="2" fillId="4" borderId="0" xfId="0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46" zoomScaleNormal="100" workbookViewId="0">
      <selection activeCell="F50" sqref="F50"/>
    </sheetView>
  </sheetViews>
  <sheetFormatPr defaultColWidth="12.59765625" defaultRowHeight="13.8" x14ac:dyDescent="0.25"/>
  <cols>
    <col min="1" max="1" width="9.8984375" customWidth="1"/>
    <col min="2" max="2" width="27.59765625" customWidth="1"/>
    <col min="3" max="3" width="8.09765625" customWidth="1"/>
    <col min="4" max="4" width="14.3984375" customWidth="1"/>
    <col min="5" max="5" width="10.69921875" customWidth="1"/>
    <col min="6" max="6" width="11.19921875" customWidth="1"/>
    <col min="7" max="7" width="11.5" customWidth="1"/>
    <col min="8" max="8" width="16.69921875" customWidth="1"/>
    <col min="9" max="26" width="8" customWidth="1"/>
  </cols>
  <sheetData>
    <row r="1" spans="1:26" ht="12.75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52" t="s">
        <v>1</v>
      </c>
      <c r="B2" s="52"/>
      <c r="C2" s="52"/>
      <c r="D2" s="52"/>
      <c r="E2" s="52"/>
      <c r="F2" s="52"/>
      <c r="G2" s="52"/>
      <c r="H2" s="5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2"/>
      <c r="B3" s="3"/>
      <c r="C3" s="3"/>
      <c r="D3" s="4"/>
      <c r="E3" s="1"/>
      <c r="F3" s="1"/>
      <c r="G3" s="1"/>
      <c r="H3" s="1" t="s">
        <v>120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5" t="s">
        <v>2</v>
      </c>
      <c r="B4" s="53"/>
      <c r="C4" s="53"/>
      <c r="D4" s="53"/>
      <c r="E4" s="53"/>
      <c r="F4" s="5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"/>
      <c r="B5" s="6"/>
      <c r="C5" s="6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"/>
      <c r="B6" s="8"/>
      <c r="C6" s="8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54"/>
      <c r="B7" s="54"/>
      <c r="C7" s="1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55"/>
      <c r="B8" s="55"/>
      <c r="C8" s="1"/>
      <c r="D8" s="4"/>
      <c r="E8" s="1"/>
      <c r="F8" s="56"/>
      <c r="G8" s="56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0" t="s">
        <v>3</v>
      </c>
      <c r="B9" s="11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12">
        <v>1</v>
      </c>
      <c r="B10" s="13">
        <v>2</v>
      </c>
      <c r="C10" s="13">
        <v>3</v>
      </c>
      <c r="D10" s="14">
        <v>5</v>
      </c>
      <c r="E10" s="14">
        <v>6</v>
      </c>
      <c r="F10" s="14">
        <v>7</v>
      </c>
      <c r="G10" s="14">
        <v>8</v>
      </c>
      <c r="H10" s="14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.75" customHeight="1" x14ac:dyDescent="0.3">
      <c r="A11" s="15">
        <v>1</v>
      </c>
      <c r="B11" s="16" t="s">
        <v>12</v>
      </c>
      <c r="C11" s="17" t="s">
        <v>13</v>
      </c>
      <c r="D11" s="18">
        <v>140</v>
      </c>
      <c r="E11" s="19"/>
      <c r="F11" s="20">
        <v>0.05</v>
      </c>
      <c r="G11" s="21">
        <f t="shared" ref="G11:G42" si="0">H11*F11</f>
        <v>0</v>
      </c>
      <c r="H11" s="21">
        <f t="shared" ref="H11:H42" si="1">D11*E11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22" customFormat="1" ht="42.75" customHeight="1" x14ac:dyDescent="0.3">
      <c r="A12" s="15">
        <v>2</v>
      </c>
      <c r="B12" s="16" t="s">
        <v>14</v>
      </c>
      <c r="C12" s="17" t="s">
        <v>13</v>
      </c>
      <c r="D12" s="18">
        <v>3</v>
      </c>
      <c r="E12" s="19"/>
      <c r="F12" s="20">
        <v>0.05</v>
      </c>
      <c r="G12" s="21">
        <f t="shared" si="0"/>
        <v>0</v>
      </c>
      <c r="H12" s="21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.75" customHeight="1" x14ac:dyDescent="0.3">
      <c r="A13" s="15">
        <v>3</v>
      </c>
      <c r="B13" s="16" t="s">
        <v>15</v>
      </c>
      <c r="C13" s="17" t="s">
        <v>13</v>
      </c>
      <c r="D13" s="18">
        <v>200</v>
      </c>
      <c r="E13" s="19"/>
      <c r="F13" s="20">
        <v>0.25</v>
      </c>
      <c r="G13" s="21">
        <f t="shared" si="0"/>
        <v>0</v>
      </c>
      <c r="H13" s="21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.75" customHeight="1" x14ac:dyDescent="0.3">
      <c r="A14" s="15">
        <v>4</v>
      </c>
      <c r="B14" s="16" t="s">
        <v>16</v>
      </c>
      <c r="C14" s="17" t="s">
        <v>13</v>
      </c>
      <c r="D14" s="18">
        <v>130</v>
      </c>
      <c r="E14" s="19"/>
      <c r="F14" s="20">
        <v>0.25</v>
      </c>
      <c r="G14" s="21">
        <f t="shared" si="0"/>
        <v>0</v>
      </c>
      <c r="H14" s="21">
        <f t="shared" si="1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2.75" customHeight="1" x14ac:dyDescent="0.3">
      <c r="A15" s="15">
        <v>5</v>
      </c>
      <c r="B15" s="16" t="s">
        <v>17</v>
      </c>
      <c r="C15" s="17" t="s">
        <v>13</v>
      </c>
      <c r="D15" s="18">
        <v>70</v>
      </c>
      <c r="E15" s="19"/>
      <c r="F15" s="20">
        <v>0.25</v>
      </c>
      <c r="G15" s="21">
        <f t="shared" si="0"/>
        <v>0</v>
      </c>
      <c r="H15" s="21">
        <f t="shared" si="1"/>
        <v>0</v>
      </c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.75" customHeight="1" x14ac:dyDescent="0.3">
      <c r="A16" s="15">
        <v>6</v>
      </c>
      <c r="B16" s="16" t="s">
        <v>18</v>
      </c>
      <c r="C16" s="17" t="s">
        <v>19</v>
      </c>
      <c r="D16" s="18">
        <v>6</v>
      </c>
      <c r="E16" s="19"/>
      <c r="F16" s="20">
        <v>0.25</v>
      </c>
      <c r="G16" s="21">
        <f t="shared" si="0"/>
        <v>0</v>
      </c>
      <c r="H16" s="21">
        <f t="shared" si="1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3">
      <c r="A17" s="15">
        <v>7</v>
      </c>
      <c r="B17" s="16" t="s">
        <v>20</v>
      </c>
      <c r="C17" s="17" t="s">
        <v>13</v>
      </c>
      <c r="D17" s="18">
        <v>5</v>
      </c>
      <c r="E17" s="19"/>
      <c r="F17" s="20">
        <v>0.25</v>
      </c>
      <c r="G17" s="21">
        <f t="shared" si="0"/>
        <v>0</v>
      </c>
      <c r="H17" s="21">
        <f t="shared" si="1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.75" customHeight="1" x14ac:dyDescent="0.3">
      <c r="A18" s="15">
        <v>8</v>
      </c>
      <c r="B18" s="16" t="s">
        <v>21</v>
      </c>
      <c r="C18" s="17" t="s">
        <v>19</v>
      </c>
      <c r="D18" s="18">
        <v>5</v>
      </c>
      <c r="E18" s="19"/>
      <c r="F18" s="20">
        <v>0.25</v>
      </c>
      <c r="G18" s="21">
        <f t="shared" si="0"/>
        <v>0</v>
      </c>
      <c r="H18" s="21">
        <f t="shared" si="1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3">
      <c r="A19" s="15">
        <v>9</v>
      </c>
      <c r="B19" s="16" t="s">
        <v>22</v>
      </c>
      <c r="C19" s="17" t="s">
        <v>19</v>
      </c>
      <c r="D19" s="18">
        <v>15</v>
      </c>
      <c r="E19" s="19"/>
      <c r="F19" s="20">
        <v>0.25</v>
      </c>
      <c r="G19" s="21">
        <f t="shared" si="0"/>
        <v>0</v>
      </c>
      <c r="H19" s="21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2.75" customHeight="1" x14ac:dyDescent="0.3">
      <c r="A20" s="15">
        <v>10</v>
      </c>
      <c r="B20" s="16" t="s">
        <v>23</v>
      </c>
      <c r="C20" s="17" t="s">
        <v>13</v>
      </c>
      <c r="D20" s="18">
        <v>15</v>
      </c>
      <c r="E20" s="19"/>
      <c r="F20" s="20">
        <v>0.25</v>
      </c>
      <c r="G20" s="21">
        <f t="shared" si="0"/>
        <v>0</v>
      </c>
      <c r="H20" s="21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2.75" customHeight="1" x14ac:dyDescent="0.3">
      <c r="A21" s="15">
        <v>11</v>
      </c>
      <c r="B21" s="16" t="s">
        <v>24</v>
      </c>
      <c r="C21" s="17" t="s">
        <v>13</v>
      </c>
      <c r="D21" s="18">
        <v>50</v>
      </c>
      <c r="E21" s="19"/>
      <c r="F21" s="20">
        <v>0.05</v>
      </c>
      <c r="G21" s="21">
        <f t="shared" si="0"/>
        <v>0</v>
      </c>
      <c r="H21" s="21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.75" customHeight="1" x14ac:dyDescent="0.3">
      <c r="A22" s="15">
        <v>12</v>
      </c>
      <c r="B22" s="16" t="s">
        <v>25</v>
      </c>
      <c r="C22" s="17" t="s">
        <v>26</v>
      </c>
      <c r="D22" s="18">
        <v>350</v>
      </c>
      <c r="E22" s="19"/>
      <c r="F22" s="20">
        <v>0.05</v>
      </c>
      <c r="G22" s="21">
        <f t="shared" si="0"/>
        <v>0</v>
      </c>
      <c r="H22" s="21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2.75" customHeight="1" x14ac:dyDescent="0.3">
      <c r="A23" s="15">
        <v>13</v>
      </c>
      <c r="B23" s="16" t="s">
        <v>27</v>
      </c>
      <c r="C23" s="17" t="s">
        <v>19</v>
      </c>
      <c r="D23" s="18">
        <v>10</v>
      </c>
      <c r="E23" s="19"/>
      <c r="F23" s="20">
        <v>0.25</v>
      </c>
      <c r="G23" s="21">
        <f t="shared" si="0"/>
        <v>0</v>
      </c>
      <c r="H23" s="21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.75" customHeight="1" x14ac:dyDescent="0.3">
      <c r="A24" s="15">
        <v>14</v>
      </c>
      <c r="B24" s="16" t="s">
        <v>28</v>
      </c>
      <c r="C24" s="17" t="s">
        <v>13</v>
      </c>
      <c r="D24" s="18">
        <v>50</v>
      </c>
      <c r="E24" s="19"/>
      <c r="F24" s="20">
        <v>0.25</v>
      </c>
      <c r="G24" s="21">
        <f t="shared" si="0"/>
        <v>0</v>
      </c>
      <c r="H24" s="21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2.75" customHeight="1" x14ac:dyDescent="0.3">
      <c r="A25" s="15">
        <v>15</v>
      </c>
      <c r="B25" s="16" t="s">
        <v>29</v>
      </c>
      <c r="C25" s="17" t="s">
        <v>13</v>
      </c>
      <c r="D25" s="18">
        <v>20</v>
      </c>
      <c r="E25" s="19"/>
      <c r="F25" s="20">
        <v>0.25</v>
      </c>
      <c r="G25" s="21">
        <f t="shared" si="0"/>
        <v>0</v>
      </c>
      <c r="H25" s="21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2.75" customHeight="1" x14ac:dyDescent="0.3">
      <c r="A26" s="15">
        <v>16</v>
      </c>
      <c r="B26" s="16" t="s">
        <v>30</v>
      </c>
      <c r="C26" s="17" t="s">
        <v>13</v>
      </c>
      <c r="D26" s="18">
        <v>30</v>
      </c>
      <c r="E26" s="19"/>
      <c r="F26" s="20">
        <v>0.25</v>
      </c>
      <c r="G26" s="21">
        <f t="shared" si="0"/>
        <v>0</v>
      </c>
      <c r="H26" s="21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2.75" customHeight="1" x14ac:dyDescent="0.3">
      <c r="A27" s="15">
        <v>17</v>
      </c>
      <c r="B27" s="16" t="s">
        <v>31</v>
      </c>
      <c r="C27" s="17" t="s">
        <v>19</v>
      </c>
      <c r="D27" s="18">
        <v>500</v>
      </c>
      <c r="E27" s="19"/>
      <c r="F27" s="20">
        <v>0.25</v>
      </c>
      <c r="G27" s="21">
        <f t="shared" si="0"/>
        <v>0</v>
      </c>
      <c r="H27" s="21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2.75" customHeight="1" x14ac:dyDescent="0.3">
      <c r="A28" s="15">
        <v>18</v>
      </c>
      <c r="B28" s="16" t="s">
        <v>32</v>
      </c>
      <c r="C28" s="17" t="s">
        <v>13</v>
      </c>
      <c r="D28" s="18">
        <v>5</v>
      </c>
      <c r="E28" s="19"/>
      <c r="F28" s="20">
        <v>0.25</v>
      </c>
      <c r="G28" s="21">
        <f t="shared" si="0"/>
        <v>0</v>
      </c>
      <c r="H28" s="21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2.75" customHeight="1" x14ac:dyDescent="0.3">
      <c r="A29" s="15">
        <v>19</v>
      </c>
      <c r="B29" s="16" t="s">
        <v>33</v>
      </c>
      <c r="C29" s="17" t="s">
        <v>19</v>
      </c>
      <c r="D29" s="18">
        <v>300</v>
      </c>
      <c r="E29" s="19"/>
      <c r="F29" s="20">
        <v>0.25</v>
      </c>
      <c r="G29" s="21">
        <f t="shared" si="0"/>
        <v>0</v>
      </c>
      <c r="H29" s="21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2.75" customHeight="1" x14ac:dyDescent="0.3">
      <c r="A30" s="15">
        <v>20</v>
      </c>
      <c r="B30" s="16" t="s">
        <v>34</v>
      </c>
      <c r="C30" s="17" t="s">
        <v>19</v>
      </c>
      <c r="D30" s="18">
        <v>2</v>
      </c>
      <c r="E30" s="19"/>
      <c r="F30" s="20">
        <v>0.25</v>
      </c>
      <c r="G30" s="21">
        <f t="shared" si="0"/>
        <v>0</v>
      </c>
      <c r="H30" s="21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.75" customHeight="1" x14ac:dyDescent="0.3">
      <c r="A31" s="15">
        <v>21</v>
      </c>
      <c r="B31" s="16" t="s">
        <v>35</v>
      </c>
      <c r="C31" s="17" t="s">
        <v>19</v>
      </c>
      <c r="D31" s="18">
        <v>5</v>
      </c>
      <c r="E31" s="19"/>
      <c r="F31" s="20">
        <v>0.25</v>
      </c>
      <c r="G31" s="21">
        <f t="shared" si="0"/>
        <v>0</v>
      </c>
      <c r="H31" s="21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2.75" customHeight="1" x14ac:dyDescent="0.3">
      <c r="A32" s="15">
        <v>22</v>
      </c>
      <c r="B32" s="16" t="s">
        <v>36</v>
      </c>
      <c r="C32" s="17" t="s">
        <v>19</v>
      </c>
      <c r="D32" s="18">
        <v>10</v>
      </c>
      <c r="E32" s="19"/>
      <c r="F32" s="20">
        <v>0.25</v>
      </c>
      <c r="G32" s="21">
        <f t="shared" si="0"/>
        <v>0</v>
      </c>
      <c r="H32" s="21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2.75" customHeight="1" x14ac:dyDescent="0.3">
      <c r="A33" s="15">
        <v>23</v>
      </c>
      <c r="B33" s="16" t="s">
        <v>37</v>
      </c>
      <c r="C33" s="17" t="s">
        <v>13</v>
      </c>
      <c r="D33" s="18">
        <v>50</v>
      </c>
      <c r="E33" s="19"/>
      <c r="F33" s="20">
        <v>0.25</v>
      </c>
      <c r="G33" s="21">
        <f t="shared" si="0"/>
        <v>0</v>
      </c>
      <c r="H33" s="21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2.75" customHeight="1" x14ac:dyDescent="0.3">
      <c r="A34" s="15">
        <v>24</v>
      </c>
      <c r="B34" s="16" t="s">
        <v>38</v>
      </c>
      <c r="C34" s="17" t="s">
        <v>19</v>
      </c>
      <c r="D34" s="18">
        <v>10</v>
      </c>
      <c r="E34" s="19"/>
      <c r="F34" s="20">
        <v>0.25</v>
      </c>
      <c r="G34" s="21">
        <f t="shared" si="0"/>
        <v>0</v>
      </c>
      <c r="H34" s="21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2.75" customHeight="1" x14ac:dyDescent="0.3">
      <c r="A35" s="15">
        <v>25</v>
      </c>
      <c r="B35" s="16" t="s">
        <v>39</v>
      </c>
      <c r="C35" s="17" t="s">
        <v>19</v>
      </c>
      <c r="D35" s="18">
        <v>170</v>
      </c>
      <c r="E35" s="19"/>
      <c r="F35" s="20">
        <v>0.25</v>
      </c>
      <c r="G35" s="21">
        <f t="shared" si="0"/>
        <v>0</v>
      </c>
      <c r="H35" s="21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2.75" customHeight="1" x14ac:dyDescent="0.3">
      <c r="A36" s="15">
        <v>26</v>
      </c>
      <c r="B36" s="16" t="s">
        <v>40</v>
      </c>
      <c r="C36" s="17" t="s">
        <v>13</v>
      </c>
      <c r="D36" s="18">
        <v>110</v>
      </c>
      <c r="E36" s="19"/>
      <c r="F36" s="20">
        <v>0.25</v>
      </c>
      <c r="G36" s="21">
        <f t="shared" si="0"/>
        <v>0</v>
      </c>
      <c r="H36" s="21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2.75" customHeight="1" x14ac:dyDescent="0.3">
      <c r="A37" s="15">
        <v>27</v>
      </c>
      <c r="B37" s="16" t="s">
        <v>41</v>
      </c>
      <c r="C37" s="17" t="s">
        <v>13</v>
      </c>
      <c r="D37" s="18">
        <v>80</v>
      </c>
      <c r="E37" s="19"/>
      <c r="F37" s="20">
        <v>0.25</v>
      </c>
      <c r="G37" s="21">
        <f t="shared" si="0"/>
        <v>0</v>
      </c>
      <c r="H37" s="21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2.75" customHeight="1" x14ac:dyDescent="0.3">
      <c r="A38" s="15">
        <v>28</v>
      </c>
      <c r="B38" s="16" t="s">
        <v>42</v>
      </c>
      <c r="C38" s="17" t="s">
        <v>19</v>
      </c>
      <c r="D38" s="18">
        <v>10</v>
      </c>
      <c r="E38" s="19"/>
      <c r="F38" s="20">
        <v>0.25</v>
      </c>
      <c r="G38" s="21">
        <f t="shared" si="0"/>
        <v>0</v>
      </c>
      <c r="H38" s="21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2.75" customHeight="1" x14ac:dyDescent="0.3">
      <c r="A39" s="15">
        <v>29</v>
      </c>
      <c r="B39" s="16" t="s">
        <v>43</v>
      </c>
      <c r="C39" s="17" t="s">
        <v>13</v>
      </c>
      <c r="D39" s="18">
        <v>40</v>
      </c>
      <c r="E39" s="19"/>
      <c r="F39" s="20">
        <v>0.25</v>
      </c>
      <c r="G39" s="21">
        <f t="shared" si="0"/>
        <v>0</v>
      </c>
      <c r="H39" s="21">
        <f t="shared" si="1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2.75" customHeight="1" x14ac:dyDescent="0.3">
      <c r="A40" s="15">
        <v>30</v>
      </c>
      <c r="B40" s="16" t="s">
        <v>44</v>
      </c>
      <c r="C40" s="17" t="s">
        <v>19</v>
      </c>
      <c r="D40" s="18">
        <v>180</v>
      </c>
      <c r="E40" s="19"/>
      <c r="F40" s="20">
        <v>0.25</v>
      </c>
      <c r="G40" s="21">
        <f t="shared" si="0"/>
        <v>0</v>
      </c>
      <c r="H40" s="21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2.75" customHeight="1" x14ac:dyDescent="0.3">
      <c r="A41" s="15">
        <v>31</v>
      </c>
      <c r="B41" s="16" t="s">
        <v>45</v>
      </c>
      <c r="C41" s="17" t="s">
        <v>19</v>
      </c>
      <c r="D41" s="18">
        <v>50</v>
      </c>
      <c r="E41" s="19"/>
      <c r="F41" s="20">
        <v>0.25</v>
      </c>
      <c r="G41" s="21">
        <f t="shared" si="0"/>
        <v>0</v>
      </c>
      <c r="H41" s="21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2.75" customHeight="1" x14ac:dyDescent="0.3">
      <c r="A42" s="15">
        <v>32</v>
      </c>
      <c r="B42" s="16" t="s">
        <v>46</v>
      </c>
      <c r="C42" s="17" t="s">
        <v>26</v>
      </c>
      <c r="D42" s="18">
        <v>25</v>
      </c>
      <c r="E42" s="19"/>
      <c r="F42" s="20">
        <v>0.05</v>
      </c>
      <c r="G42" s="21">
        <f t="shared" si="0"/>
        <v>0</v>
      </c>
      <c r="H42" s="21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2.75" customHeight="1" x14ac:dyDescent="0.3">
      <c r="A43" s="15">
        <v>33</v>
      </c>
      <c r="B43" s="16" t="s">
        <v>47</v>
      </c>
      <c r="C43" s="17" t="s">
        <v>26</v>
      </c>
      <c r="D43" s="18">
        <v>60</v>
      </c>
      <c r="E43" s="19"/>
      <c r="F43" s="20">
        <v>0.25</v>
      </c>
      <c r="G43" s="21">
        <f t="shared" ref="G43:G74" si="2">H43*F43</f>
        <v>0</v>
      </c>
      <c r="H43" s="21">
        <f t="shared" ref="H43:H74" si="3">D43*E43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2.75" customHeight="1" x14ac:dyDescent="0.3">
      <c r="A44" s="15">
        <v>34</v>
      </c>
      <c r="B44" s="16" t="s">
        <v>48</v>
      </c>
      <c r="C44" s="17" t="s">
        <v>26</v>
      </c>
      <c r="D44" s="18">
        <v>20</v>
      </c>
      <c r="E44" s="19"/>
      <c r="F44" s="20">
        <v>0.25</v>
      </c>
      <c r="G44" s="21">
        <f t="shared" si="2"/>
        <v>0</v>
      </c>
      <c r="H44" s="21">
        <f t="shared" si="3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2.75" customHeight="1" x14ac:dyDescent="0.3">
      <c r="A45" s="15">
        <v>35</v>
      </c>
      <c r="B45" s="16" t="s">
        <v>49</v>
      </c>
      <c r="C45" s="17" t="s">
        <v>19</v>
      </c>
      <c r="D45" s="18">
        <v>30</v>
      </c>
      <c r="E45" s="19"/>
      <c r="F45" s="20">
        <v>0.25</v>
      </c>
      <c r="G45" s="21">
        <f t="shared" si="2"/>
        <v>0</v>
      </c>
      <c r="H45" s="21">
        <f t="shared" si="3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2.75" customHeight="1" x14ac:dyDescent="0.3">
      <c r="A46" s="15">
        <v>36</v>
      </c>
      <c r="B46" s="16" t="s">
        <v>50</v>
      </c>
      <c r="C46" s="17" t="s">
        <v>19</v>
      </c>
      <c r="D46" s="18">
        <v>50</v>
      </c>
      <c r="E46" s="19"/>
      <c r="F46" s="20">
        <v>0.25</v>
      </c>
      <c r="G46" s="21">
        <f t="shared" si="2"/>
        <v>0</v>
      </c>
      <c r="H46" s="21">
        <f t="shared" si="3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2.75" customHeight="1" x14ac:dyDescent="0.3">
      <c r="A47" s="15">
        <v>37</v>
      </c>
      <c r="B47" s="16" t="s">
        <v>51</v>
      </c>
      <c r="C47" s="17" t="s">
        <v>26</v>
      </c>
      <c r="D47" s="18">
        <v>30</v>
      </c>
      <c r="E47" s="19"/>
      <c r="F47" s="20">
        <v>0.25</v>
      </c>
      <c r="G47" s="21">
        <f t="shared" si="2"/>
        <v>0</v>
      </c>
      <c r="H47" s="21">
        <f t="shared" si="3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2.75" customHeight="1" x14ac:dyDescent="0.3">
      <c r="A48" s="15">
        <v>38</v>
      </c>
      <c r="B48" s="16" t="s">
        <v>52</v>
      </c>
      <c r="C48" s="17" t="s">
        <v>19</v>
      </c>
      <c r="D48" s="18">
        <v>15</v>
      </c>
      <c r="E48" s="19"/>
      <c r="F48" s="20">
        <v>0.25</v>
      </c>
      <c r="G48" s="21">
        <f t="shared" si="2"/>
        <v>0</v>
      </c>
      <c r="H48" s="21">
        <f t="shared" si="3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2.75" customHeight="1" x14ac:dyDescent="0.3">
      <c r="A49" s="15">
        <v>39</v>
      </c>
      <c r="B49" s="16" t="s">
        <v>53</v>
      </c>
      <c r="C49" s="17" t="s">
        <v>19</v>
      </c>
      <c r="D49" s="18">
        <v>50</v>
      </c>
      <c r="E49" s="19"/>
      <c r="F49" s="20">
        <v>0.25</v>
      </c>
      <c r="G49" s="21">
        <f t="shared" si="2"/>
        <v>0</v>
      </c>
      <c r="H49" s="21">
        <f t="shared" si="3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2.75" customHeight="1" x14ac:dyDescent="0.3">
      <c r="A50" s="15">
        <v>40</v>
      </c>
      <c r="B50" s="16" t="s">
        <v>54</v>
      </c>
      <c r="C50" s="17" t="s">
        <v>19</v>
      </c>
      <c r="D50" s="18">
        <v>3500</v>
      </c>
      <c r="E50" s="19"/>
      <c r="F50" s="20">
        <v>0.25</v>
      </c>
      <c r="G50" s="21">
        <f t="shared" si="2"/>
        <v>0</v>
      </c>
      <c r="H50" s="21">
        <f t="shared" si="3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2.75" customHeight="1" x14ac:dyDescent="0.3">
      <c r="A51" s="15">
        <v>41</v>
      </c>
      <c r="B51" s="16" t="s">
        <v>55</v>
      </c>
      <c r="C51" s="17" t="s">
        <v>13</v>
      </c>
      <c r="D51" s="18">
        <v>70</v>
      </c>
      <c r="E51" s="19"/>
      <c r="F51" s="20">
        <v>0.25</v>
      </c>
      <c r="G51" s="21">
        <f t="shared" si="2"/>
        <v>0</v>
      </c>
      <c r="H51" s="21">
        <f t="shared" si="3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2.75" customHeight="1" x14ac:dyDescent="0.3">
      <c r="A52" s="15">
        <v>42</v>
      </c>
      <c r="B52" s="16" t="s">
        <v>56</v>
      </c>
      <c r="C52" s="17" t="s">
        <v>19</v>
      </c>
      <c r="D52" s="18">
        <v>15</v>
      </c>
      <c r="E52" s="19"/>
      <c r="F52" s="20">
        <v>0.25</v>
      </c>
      <c r="G52" s="21">
        <f t="shared" si="2"/>
        <v>0</v>
      </c>
      <c r="H52" s="21">
        <f t="shared" si="3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2.75" customHeight="1" x14ac:dyDescent="0.3">
      <c r="A53" s="15">
        <v>43</v>
      </c>
      <c r="B53" s="16" t="s">
        <v>57</v>
      </c>
      <c r="C53" s="17" t="s">
        <v>19</v>
      </c>
      <c r="D53" s="18">
        <v>450</v>
      </c>
      <c r="E53" s="19"/>
      <c r="F53" s="20">
        <v>0.25</v>
      </c>
      <c r="G53" s="21">
        <f t="shared" si="2"/>
        <v>0</v>
      </c>
      <c r="H53" s="21">
        <f t="shared" si="3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2.75" customHeight="1" x14ac:dyDescent="0.3">
      <c r="A54" s="15">
        <v>44</v>
      </c>
      <c r="B54" s="16" t="s">
        <v>58</v>
      </c>
      <c r="C54" s="17" t="s">
        <v>19</v>
      </c>
      <c r="D54" s="18">
        <v>10</v>
      </c>
      <c r="E54" s="19"/>
      <c r="F54" s="20">
        <v>0.25</v>
      </c>
      <c r="G54" s="21">
        <f t="shared" si="2"/>
        <v>0</v>
      </c>
      <c r="H54" s="21">
        <f t="shared" si="3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2.75" customHeight="1" x14ac:dyDescent="0.3">
      <c r="A55" s="15">
        <v>45</v>
      </c>
      <c r="B55" s="16" t="s">
        <v>59</v>
      </c>
      <c r="C55" s="17" t="s">
        <v>19</v>
      </c>
      <c r="D55" s="18">
        <v>7</v>
      </c>
      <c r="E55" s="19"/>
      <c r="F55" s="20">
        <v>0.13</v>
      </c>
      <c r="G55" s="21">
        <f t="shared" si="2"/>
        <v>0</v>
      </c>
      <c r="H55" s="21">
        <f t="shared" si="3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2.75" customHeight="1" x14ac:dyDescent="0.3">
      <c r="A56" s="15">
        <v>46</v>
      </c>
      <c r="B56" s="16" t="s">
        <v>60</v>
      </c>
      <c r="C56" s="17" t="s">
        <v>19</v>
      </c>
      <c r="D56" s="18">
        <v>20</v>
      </c>
      <c r="E56" s="19"/>
      <c r="F56" s="20">
        <v>0.25</v>
      </c>
      <c r="G56" s="21">
        <f t="shared" si="2"/>
        <v>0</v>
      </c>
      <c r="H56" s="21">
        <f t="shared" si="3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2.75" customHeight="1" x14ac:dyDescent="0.3">
      <c r="A57" s="15">
        <v>47</v>
      </c>
      <c r="B57" s="16" t="s">
        <v>61</v>
      </c>
      <c r="C57" s="17" t="s">
        <v>19</v>
      </c>
      <c r="D57" s="18">
        <v>2</v>
      </c>
      <c r="E57" s="19"/>
      <c r="F57" s="20">
        <v>0.25</v>
      </c>
      <c r="G57" s="21">
        <f t="shared" si="2"/>
        <v>0</v>
      </c>
      <c r="H57" s="21">
        <f t="shared" si="3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2.75" customHeight="1" x14ac:dyDescent="0.3">
      <c r="A58" s="15">
        <v>48</v>
      </c>
      <c r="B58" s="16" t="s">
        <v>62</v>
      </c>
      <c r="C58" s="17" t="s">
        <v>19</v>
      </c>
      <c r="D58" s="18">
        <v>350</v>
      </c>
      <c r="E58" s="19"/>
      <c r="F58" s="20">
        <v>0.25</v>
      </c>
      <c r="G58" s="21">
        <f t="shared" si="2"/>
        <v>0</v>
      </c>
      <c r="H58" s="21">
        <f t="shared" si="3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2.75" customHeight="1" x14ac:dyDescent="0.3">
      <c r="A59" s="15">
        <v>49</v>
      </c>
      <c r="B59" s="16" t="s">
        <v>63</v>
      </c>
      <c r="C59" s="17" t="s">
        <v>19</v>
      </c>
      <c r="D59" s="18">
        <v>450</v>
      </c>
      <c r="E59" s="19"/>
      <c r="F59" s="20">
        <v>0.25</v>
      </c>
      <c r="G59" s="21">
        <f t="shared" si="2"/>
        <v>0</v>
      </c>
      <c r="H59" s="21">
        <f t="shared" si="3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2.75" customHeight="1" x14ac:dyDescent="0.3">
      <c r="A60" s="15">
        <v>50</v>
      </c>
      <c r="B60" s="16" t="s">
        <v>64</v>
      </c>
      <c r="C60" s="17" t="s">
        <v>19</v>
      </c>
      <c r="D60" s="18">
        <v>1</v>
      </c>
      <c r="E60" s="19"/>
      <c r="F60" s="20">
        <v>0.25</v>
      </c>
      <c r="G60" s="21">
        <f t="shared" si="2"/>
        <v>0</v>
      </c>
      <c r="H60" s="21">
        <f t="shared" si="3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2.75" customHeight="1" x14ac:dyDescent="0.3">
      <c r="A61" s="15">
        <v>51</v>
      </c>
      <c r="B61" s="16" t="s">
        <v>65</v>
      </c>
      <c r="C61" s="17" t="s">
        <v>19</v>
      </c>
      <c r="D61" s="18">
        <v>5</v>
      </c>
      <c r="E61" s="19"/>
      <c r="F61" s="20">
        <v>0.25</v>
      </c>
      <c r="G61" s="21">
        <f t="shared" si="2"/>
        <v>0</v>
      </c>
      <c r="H61" s="21">
        <f t="shared" si="3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2.75" customHeight="1" x14ac:dyDescent="0.3">
      <c r="A62" s="15">
        <v>52</v>
      </c>
      <c r="B62" s="16" t="s">
        <v>66</v>
      </c>
      <c r="C62" s="17" t="s">
        <v>13</v>
      </c>
      <c r="D62" s="18">
        <v>300</v>
      </c>
      <c r="E62" s="19"/>
      <c r="F62" s="20">
        <v>0.25</v>
      </c>
      <c r="G62" s="21">
        <f t="shared" si="2"/>
        <v>0</v>
      </c>
      <c r="H62" s="21">
        <f t="shared" si="3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2.75" customHeight="1" x14ac:dyDescent="0.3">
      <c r="A63" s="15">
        <v>53</v>
      </c>
      <c r="B63" s="16" t="s">
        <v>67</v>
      </c>
      <c r="C63" s="17" t="s">
        <v>13</v>
      </c>
      <c r="D63" s="18">
        <v>50</v>
      </c>
      <c r="E63" s="19"/>
      <c r="F63" s="20">
        <v>0.05</v>
      </c>
      <c r="G63" s="21">
        <f t="shared" si="2"/>
        <v>0</v>
      </c>
      <c r="H63" s="21">
        <f t="shared" si="3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2.75" customHeight="1" x14ac:dyDescent="0.3">
      <c r="A64" s="15">
        <v>54</v>
      </c>
      <c r="B64" s="16" t="s">
        <v>68</v>
      </c>
      <c r="C64" s="17" t="s">
        <v>13</v>
      </c>
      <c r="D64" s="18">
        <v>40</v>
      </c>
      <c r="E64" s="19"/>
      <c r="F64" s="20">
        <v>0.05</v>
      </c>
      <c r="G64" s="21">
        <f t="shared" si="2"/>
        <v>0</v>
      </c>
      <c r="H64" s="21">
        <f t="shared" si="3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2.75" customHeight="1" x14ac:dyDescent="0.3">
      <c r="A65" s="15">
        <v>55</v>
      </c>
      <c r="B65" s="16" t="s">
        <v>69</v>
      </c>
      <c r="C65" s="17" t="s">
        <v>19</v>
      </c>
      <c r="D65" s="18">
        <v>200</v>
      </c>
      <c r="E65" s="19"/>
      <c r="F65" s="20">
        <v>0.25</v>
      </c>
      <c r="G65" s="21">
        <f t="shared" si="2"/>
        <v>0</v>
      </c>
      <c r="H65" s="21">
        <f t="shared" si="3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2.75" customHeight="1" x14ac:dyDescent="0.3">
      <c r="A66" s="15">
        <v>56</v>
      </c>
      <c r="B66" s="16" t="s">
        <v>70</v>
      </c>
      <c r="C66" s="17" t="s">
        <v>13</v>
      </c>
      <c r="D66" s="18">
        <v>5</v>
      </c>
      <c r="E66" s="19"/>
      <c r="F66" s="20">
        <v>0.25</v>
      </c>
      <c r="G66" s="21">
        <f t="shared" si="2"/>
        <v>0</v>
      </c>
      <c r="H66" s="21">
        <f t="shared" si="3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2.75" customHeight="1" x14ac:dyDescent="0.3">
      <c r="A67" s="15">
        <v>57</v>
      </c>
      <c r="B67" s="16" t="s">
        <v>71</v>
      </c>
      <c r="C67" s="17" t="s">
        <v>19</v>
      </c>
      <c r="D67" s="18">
        <v>1500</v>
      </c>
      <c r="E67" s="19"/>
      <c r="F67" s="20">
        <v>0.13</v>
      </c>
      <c r="G67" s="21">
        <f t="shared" si="2"/>
        <v>0</v>
      </c>
      <c r="H67" s="21">
        <f t="shared" si="3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2.75" customHeight="1" x14ac:dyDescent="0.3">
      <c r="A68" s="15">
        <v>58</v>
      </c>
      <c r="B68" s="16" t="s">
        <v>72</v>
      </c>
      <c r="C68" s="17" t="s">
        <v>19</v>
      </c>
      <c r="D68" s="18">
        <v>500</v>
      </c>
      <c r="E68" s="19"/>
      <c r="F68" s="20">
        <v>0.25</v>
      </c>
      <c r="G68" s="21">
        <f t="shared" si="2"/>
        <v>0</v>
      </c>
      <c r="H68" s="21">
        <f t="shared" si="3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2.75" customHeight="1" x14ac:dyDescent="0.3">
      <c r="A69" s="15">
        <v>59</v>
      </c>
      <c r="B69" s="16" t="s">
        <v>73</v>
      </c>
      <c r="C69" s="17" t="s">
        <v>19</v>
      </c>
      <c r="D69" s="18">
        <v>30</v>
      </c>
      <c r="E69" s="19"/>
      <c r="F69" s="20">
        <v>0.25</v>
      </c>
      <c r="G69" s="21">
        <f t="shared" si="2"/>
        <v>0</v>
      </c>
      <c r="H69" s="21">
        <f t="shared" si="3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2.75" customHeight="1" x14ac:dyDescent="0.3">
      <c r="A70" s="15">
        <v>60</v>
      </c>
      <c r="B70" s="16" t="s">
        <v>74</v>
      </c>
      <c r="C70" s="17" t="s">
        <v>19</v>
      </c>
      <c r="D70" s="18">
        <v>2</v>
      </c>
      <c r="E70" s="19"/>
      <c r="F70" s="20">
        <v>0.25</v>
      </c>
      <c r="G70" s="21">
        <f t="shared" si="2"/>
        <v>0</v>
      </c>
      <c r="H70" s="21">
        <f t="shared" si="3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2.75" customHeight="1" x14ac:dyDescent="0.3">
      <c r="A71" s="15">
        <v>61</v>
      </c>
      <c r="B71" s="16" t="s">
        <v>75</v>
      </c>
      <c r="C71" s="17" t="s">
        <v>19</v>
      </c>
      <c r="D71" s="18">
        <v>20</v>
      </c>
      <c r="E71" s="19"/>
      <c r="F71" s="20">
        <v>0.25</v>
      </c>
      <c r="G71" s="21">
        <f t="shared" si="2"/>
        <v>0</v>
      </c>
      <c r="H71" s="21">
        <f t="shared" si="3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2.75" customHeight="1" x14ac:dyDescent="0.3">
      <c r="A72" s="15">
        <v>62</v>
      </c>
      <c r="B72" s="16" t="s">
        <v>76</v>
      </c>
      <c r="C72" s="17" t="s">
        <v>19</v>
      </c>
      <c r="D72" s="18">
        <v>30</v>
      </c>
      <c r="E72" s="19"/>
      <c r="F72" s="20">
        <v>0.25</v>
      </c>
      <c r="G72" s="21">
        <f t="shared" si="2"/>
        <v>0</v>
      </c>
      <c r="H72" s="21">
        <f t="shared" si="3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2.75" customHeight="1" x14ac:dyDescent="0.3">
      <c r="A73" s="15">
        <v>63</v>
      </c>
      <c r="B73" s="16" t="s">
        <v>77</v>
      </c>
      <c r="C73" s="17" t="s">
        <v>26</v>
      </c>
      <c r="D73" s="18">
        <v>5</v>
      </c>
      <c r="E73" s="19"/>
      <c r="F73" s="20">
        <v>0.25</v>
      </c>
      <c r="G73" s="21">
        <f t="shared" si="2"/>
        <v>0</v>
      </c>
      <c r="H73" s="21">
        <f t="shared" si="3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s="22" customFormat="1" ht="42.75" customHeight="1" x14ac:dyDescent="0.3">
      <c r="A74" s="15">
        <v>64</v>
      </c>
      <c r="B74" s="16" t="s">
        <v>78</v>
      </c>
      <c r="C74" s="17" t="s">
        <v>13</v>
      </c>
      <c r="D74" s="18">
        <v>39</v>
      </c>
      <c r="E74" s="19"/>
      <c r="F74" s="20">
        <v>0.25</v>
      </c>
      <c r="G74" s="21">
        <f t="shared" si="2"/>
        <v>0</v>
      </c>
      <c r="H74" s="21">
        <f t="shared" si="3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22" customFormat="1" ht="42.75" customHeight="1" x14ac:dyDescent="0.3">
      <c r="A75" s="15">
        <v>65</v>
      </c>
      <c r="B75" s="16" t="s">
        <v>79</v>
      </c>
      <c r="C75" s="17" t="s">
        <v>13</v>
      </c>
      <c r="D75" s="18">
        <v>50</v>
      </c>
      <c r="E75" s="19"/>
      <c r="F75" s="20">
        <v>0.25</v>
      </c>
      <c r="G75" s="21">
        <f t="shared" ref="G75:G106" si="4">H75*F75</f>
        <v>0</v>
      </c>
      <c r="H75" s="21">
        <f t="shared" ref="H75:H108" si="5">D75*E75</f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s="22" customFormat="1" ht="42.75" customHeight="1" x14ac:dyDescent="0.3">
      <c r="A76" s="15">
        <v>66</v>
      </c>
      <c r="B76" s="16" t="s">
        <v>80</v>
      </c>
      <c r="C76" s="17" t="s">
        <v>19</v>
      </c>
      <c r="D76" s="18">
        <v>20</v>
      </c>
      <c r="E76" s="19"/>
      <c r="F76" s="20">
        <v>0.25</v>
      </c>
      <c r="G76" s="21">
        <f t="shared" si="4"/>
        <v>0</v>
      </c>
      <c r="H76" s="21">
        <f t="shared" si="5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2.75" customHeight="1" x14ac:dyDescent="0.3">
      <c r="A77" s="15">
        <v>67</v>
      </c>
      <c r="B77" s="24" t="s">
        <v>81</v>
      </c>
      <c r="C77" s="25" t="s">
        <v>13</v>
      </c>
      <c r="D77" s="26">
        <v>5</v>
      </c>
      <c r="E77" s="27"/>
      <c r="F77" s="28">
        <v>0.25</v>
      </c>
      <c r="G77" s="29">
        <f t="shared" si="4"/>
        <v>0</v>
      </c>
      <c r="H77" s="29">
        <f t="shared" si="5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s="22" customFormat="1" ht="42.75" customHeight="1" x14ac:dyDescent="0.3">
      <c r="A78" s="15">
        <v>68</v>
      </c>
      <c r="B78" s="16" t="s">
        <v>82</v>
      </c>
      <c r="C78" s="30" t="s">
        <v>19</v>
      </c>
      <c r="D78" s="18">
        <v>50</v>
      </c>
      <c r="E78" s="19"/>
      <c r="F78" s="20">
        <v>0.25</v>
      </c>
      <c r="G78" s="21">
        <f t="shared" si="4"/>
        <v>0</v>
      </c>
      <c r="H78" s="21">
        <f t="shared" si="5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s="22" customFormat="1" ht="42.75" customHeight="1" x14ac:dyDescent="0.3">
      <c r="A79" s="15">
        <v>69</v>
      </c>
      <c r="B79" s="16" t="s">
        <v>83</v>
      </c>
      <c r="C79" s="30" t="s">
        <v>19</v>
      </c>
      <c r="D79" s="18">
        <v>400</v>
      </c>
      <c r="E79" s="19"/>
      <c r="F79" s="20">
        <v>0.25</v>
      </c>
      <c r="G79" s="21">
        <f t="shared" si="4"/>
        <v>0</v>
      </c>
      <c r="H79" s="21">
        <f t="shared" si="5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s="22" customFormat="1" ht="42.75" customHeight="1" x14ac:dyDescent="0.3">
      <c r="A80" s="15">
        <v>70</v>
      </c>
      <c r="B80" s="16" t="s">
        <v>84</v>
      </c>
      <c r="C80" s="30" t="s">
        <v>13</v>
      </c>
      <c r="D80" s="18">
        <v>70</v>
      </c>
      <c r="E80" s="19"/>
      <c r="F80" s="20">
        <v>0.25</v>
      </c>
      <c r="G80" s="21">
        <f t="shared" si="4"/>
        <v>0</v>
      </c>
      <c r="H80" s="21">
        <f t="shared" si="5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s="22" customFormat="1" ht="42.75" customHeight="1" x14ac:dyDescent="0.3">
      <c r="A81" s="15">
        <v>71</v>
      </c>
      <c r="B81" s="16" t="s">
        <v>85</v>
      </c>
      <c r="C81" s="30" t="s">
        <v>19</v>
      </c>
      <c r="D81" s="18">
        <v>2</v>
      </c>
      <c r="E81" s="19"/>
      <c r="F81" s="20">
        <v>0.25</v>
      </c>
      <c r="G81" s="21">
        <f t="shared" si="4"/>
        <v>0</v>
      </c>
      <c r="H81" s="21">
        <f t="shared" si="5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s="22" customFormat="1" ht="42.75" customHeight="1" x14ac:dyDescent="0.3">
      <c r="A82" s="15">
        <v>72</v>
      </c>
      <c r="B82" s="16" t="s">
        <v>86</v>
      </c>
      <c r="C82" s="30" t="s">
        <v>19</v>
      </c>
      <c r="D82" s="18">
        <v>40</v>
      </c>
      <c r="E82" s="19"/>
      <c r="F82" s="20">
        <v>0.25</v>
      </c>
      <c r="G82" s="21">
        <f t="shared" si="4"/>
        <v>0</v>
      </c>
      <c r="H82" s="21">
        <f t="shared" si="5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s="22" customFormat="1" ht="42.75" customHeight="1" x14ac:dyDescent="0.3">
      <c r="A83" s="15">
        <v>73</v>
      </c>
      <c r="B83" s="16" t="s">
        <v>87</v>
      </c>
      <c r="C83" s="30" t="s">
        <v>19</v>
      </c>
      <c r="D83" s="18">
        <v>40</v>
      </c>
      <c r="E83" s="19"/>
      <c r="F83" s="20">
        <v>0.25</v>
      </c>
      <c r="G83" s="21">
        <f t="shared" si="4"/>
        <v>0</v>
      </c>
      <c r="H83" s="21">
        <f t="shared" si="5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s="22" customFormat="1" ht="42.75" customHeight="1" x14ac:dyDescent="0.3">
      <c r="A84" s="15">
        <v>74</v>
      </c>
      <c r="B84" s="16" t="s">
        <v>88</v>
      </c>
      <c r="C84" s="30" t="s">
        <v>19</v>
      </c>
      <c r="D84" s="18">
        <v>10</v>
      </c>
      <c r="E84" s="19"/>
      <c r="F84" s="20">
        <v>0.05</v>
      </c>
      <c r="G84" s="21">
        <f t="shared" si="4"/>
        <v>0</v>
      </c>
      <c r="H84" s="21">
        <f t="shared" si="5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s="22" customFormat="1" ht="42.75" customHeight="1" x14ac:dyDescent="0.3">
      <c r="A85" s="15">
        <v>75</v>
      </c>
      <c r="B85" s="16" t="s">
        <v>89</v>
      </c>
      <c r="C85" s="30" t="s">
        <v>19</v>
      </c>
      <c r="D85" s="18">
        <v>200</v>
      </c>
      <c r="E85" s="19"/>
      <c r="F85" s="20">
        <v>0.25</v>
      </c>
      <c r="G85" s="21">
        <f t="shared" si="4"/>
        <v>0</v>
      </c>
      <c r="H85" s="21">
        <f t="shared" si="5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s="22" customFormat="1" ht="42.75" customHeight="1" x14ac:dyDescent="0.3">
      <c r="A86" s="15">
        <v>76</v>
      </c>
      <c r="B86" s="16" t="s">
        <v>90</v>
      </c>
      <c r="C86" s="30" t="s">
        <v>19</v>
      </c>
      <c r="D86" s="18">
        <v>10</v>
      </c>
      <c r="E86" s="19"/>
      <c r="F86" s="20">
        <v>0.25</v>
      </c>
      <c r="G86" s="21">
        <f t="shared" si="4"/>
        <v>0</v>
      </c>
      <c r="H86" s="21">
        <f t="shared" si="5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s="22" customFormat="1" ht="42.75" customHeight="1" x14ac:dyDescent="0.3">
      <c r="A87" s="15">
        <v>77</v>
      </c>
      <c r="B87" s="16" t="s">
        <v>91</v>
      </c>
      <c r="C87" s="30" t="s">
        <v>19</v>
      </c>
      <c r="D87" s="18">
        <v>2</v>
      </c>
      <c r="E87" s="19"/>
      <c r="F87" s="20">
        <v>0.25</v>
      </c>
      <c r="G87" s="21">
        <f t="shared" si="4"/>
        <v>0</v>
      </c>
      <c r="H87" s="21">
        <f t="shared" si="5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s="22" customFormat="1" ht="42.75" customHeight="1" x14ac:dyDescent="0.3">
      <c r="A88" s="15">
        <v>78</v>
      </c>
      <c r="B88" s="16" t="s">
        <v>92</v>
      </c>
      <c r="C88" s="30" t="s">
        <v>19</v>
      </c>
      <c r="D88" s="18">
        <v>5</v>
      </c>
      <c r="E88" s="19"/>
      <c r="F88" s="20">
        <v>0.25</v>
      </c>
      <c r="G88" s="21">
        <f t="shared" si="4"/>
        <v>0</v>
      </c>
      <c r="H88" s="21">
        <f t="shared" si="5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s="22" customFormat="1" ht="42.75" customHeight="1" x14ac:dyDescent="0.3">
      <c r="A89" s="15">
        <v>79</v>
      </c>
      <c r="B89" s="16" t="s">
        <v>93</v>
      </c>
      <c r="C89" s="30" t="s">
        <v>19</v>
      </c>
      <c r="D89" s="18">
        <v>30</v>
      </c>
      <c r="E89" s="19"/>
      <c r="F89" s="20">
        <v>0.25</v>
      </c>
      <c r="G89" s="21">
        <f t="shared" si="4"/>
        <v>0</v>
      </c>
      <c r="H89" s="21">
        <f t="shared" si="5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s="22" customFormat="1" ht="42.75" customHeight="1" x14ac:dyDescent="0.3">
      <c r="A90" s="15">
        <v>80</v>
      </c>
      <c r="B90" s="16" t="s">
        <v>94</v>
      </c>
      <c r="C90" s="30" t="s">
        <v>19</v>
      </c>
      <c r="D90" s="18">
        <v>90</v>
      </c>
      <c r="E90" s="19"/>
      <c r="F90" s="20">
        <v>0.25</v>
      </c>
      <c r="G90" s="21">
        <f t="shared" si="4"/>
        <v>0</v>
      </c>
      <c r="H90" s="21">
        <f t="shared" si="5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s="22" customFormat="1" ht="42.75" customHeight="1" x14ac:dyDescent="0.3">
      <c r="A91" s="15">
        <v>81</v>
      </c>
      <c r="B91" s="16" t="s">
        <v>95</v>
      </c>
      <c r="C91" s="30" t="s">
        <v>19</v>
      </c>
      <c r="D91" s="18">
        <v>70</v>
      </c>
      <c r="E91" s="19"/>
      <c r="F91" s="20">
        <v>0.25</v>
      </c>
      <c r="G91" s="21">
        <f t="shared" si="4"/>
        <v>0</v>
      </c>
      <c r="H91" s="21">
        <f t="shared" si="5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s="22" customFormat="1" ht="42.75" customHeight="1" x14ac:dyDescent="0.3">
      <c r="A92" s="15">
        <v>83</v>
      </c>
      <c r="B92" s="16" t="s">
        <v>96</v>
      </c>
      <c r="C92" s="30" t="s">
        <v>19</v>
      </c>
      <c r="D92" s="18">
        <v>20</v>
      </c>
      <c r="E92" s="19"/>
      <c r="F92" s="20">
        <v>0.25</v>
      </c>
      <c r="G92" s="21">
        <f t="shared" si="4"/>
        <v>0</v>
      </c>
      <c r="H92" s="21">
        <f t="shared" si="5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22" customFormat="1" ht="42.75" customHeight="1" x14ac:dyDescent="0.3">
      <c r="A93" s="15">
        <v>84</v>
      </c>
      <c r="B93" s="16" t="s">
        <v>97</v>
      </c>
      <c r="C93" s="30" t="s">
        <v>19</v>
      </c>
      <c r="D93" s="18">
        <v>3</v>
      </c>
      <c r="E93" s="19"/>
      <c r="F93" s="20">
        <v>0.25</v>
      </c>
      <c r="G93" s="21">
        <f t="shared" si="4"/>
        <v>0</v>
      </c>
      <c r="H93" s="21">
        <f t="shared" si="5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s="22" customFormat="1" ht="42.75" customHeight="1" x14ac:dyDescent="0.3">
      <c r="A94" s="15">
        <v>85</v>
      </c>
      <c r="B94" s="16" t="s">
        <v>98</v>
      </c>
      <c r="C94" s="30" t="s">
        <v>19</v>
      </c>
      <c r="D94" s="18">
        <v>200</v>
      </c>
      <c r="E94" s="19"/>
      <c r="F94" s="20">
        <v>0.25</v>
      </c>
      <c r="G94" s="21">
        <f t="shared" si="4"/>
        <v>0</v>
      </c>
      <c r="H94" s="21">
        <f t="shared" si="5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s="22" customFormat="1" ht="42.75" customHeight="1" x14ac:dyDescent="0.3">
      <c r="A95" s="15">
        <v>86</v>
      </c>
      <c r="B95" s="16" t="s">
        <v>99</v>
      </c>
      <c r="C95" s="30" t="s">
        <v>19</v>
      </c>
      <c r="D95" s="18">
        <v>40</v>
      </c>
      <c r="E95" s="19"/>
      <c r="F95" s="20">
        <v>0.25</v>
      </c>
      <c r="G95" s="21">
        <f t="shared" si="4"/>
        <v>0</v>
      </c>
      <c r="H95" s="21">
        <f t="shared" si="5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s="22" customFormat="1" ht="42.75" customHeight="1" x14ac:dyDescent="0.3">
      <c r="A96" s="15">
        <v>87</v>
      </c>
      <c r="B96" s="16" t="s">
        <v>100</v>
      </c>
      <c r="C96" s="30" t="s">
        <v>19</v>
      </c>
      <c r="D96" s="18">
        <v>15</v>
      </c>
      <c r="E96" s="19"/>
      <c r="F96" s="20">
        <v>0.25</v>
      </c>
      <c r="G96" s="21">
        <f t="shared" si="4"/>
        <v>0</v>
      </c>
      <c r="H96" s="21">
        <f t="shared" si="5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s="22" customFormat="1" ht="42.75" customHeight="1" x14ac:dyDescent="0.3">
      <c r="A97" s="15">
        <v>89</v>
      </c>
      <c r="B97" s="16" t="s">
        <v>101</v>
      </c>
      <c r="C97" s="30" t="s">
        <v>19</v>
      </c>
      <c r="D97" s="18">
        <v>50</v>
      </c>
      <c r="E97" s="19"/>
      <c r="F97" s="20">
        <v>0.25</v>
      </c>
      <c r="G97" s="21">
        <f t="shared" si="4"/>
        <v>0</v>
      </c>
      <c r="H97" s="21">
        <f t="shared" si="5"/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s="22" customFormat="1" ht="42.75" customHeight="1" x14ac:dyDescent="0.3">
      <c r="A98" s="15">
        <v>90</v>
      </c>
      <c r="B98" s="16" t="s">
        <v>102</v>
      </c>
      <c r="C98" s="30" t="s">
        <v>13</v>
      </c>
      <c r="D98" s="18">
        <v>70</v>
      </c>
      <c r="E98" s="19"/>
      <c r="F98" s="20">
        <v>0.25</v>
      </c>
      <c r="G98" s="21">
        <f t="shared" si="4"/>
        <v>0</v>
      </c>
      <c r="H98" s="21">
        <f t="shared" si="5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s="22" customFormat="1" ht="42.75" customHeight="1" x14ac:dyDescent="0.3">
      <c r="A99" s="15">
        <v>91</v>
      </c>
      <c r="B99" s="16" t="s">
        <v>103</v>
      </c>
      <c r="C99" s="30" t="s">
        <v>19</v>
      </c>
      <c r="D99" s="18">
        <v>3</v>
      </c>
      <c r="E99" s="19"/>
      <c r="F99" s="20">
        <v>0.25</v>
      </c>
      <c r="G99" s="21">
        <f t="shared" si="4"/>
        <v>0</v>
      </c>
      <c r="H99" s="21">
        <f t="shared" si="5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s="22" customFormat="1" ht="42.75" customHeight="1" x14ac:dyDescent="0.3">
      <c r="A100" s="15">
        <v>92</v>
      </c>
      <c r="B100" s="16" t="s">
        <v>104</v>
      </c>
      <c r="C100" s="30" t="s">
        <v>13</v>
      </c>
      <c r="D100" s="18">
        <v>10</v>
      </c>
      <c r="E100" s="19"/>
      <c r="F100" s="20">
        <v>0.25</v>
      </c>
      <c r="G100" s="21">
        <f t="shared" si="4"/>
        <v>0</v>
      </c>
      <c r="H100" s="21">
        <f t="shared" si="5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s="22" customFormat="1" ht="42.75" customHeight="1" x14ac:dyDescent="0.3">
      <c r="A101" s="15">
        <v>93</v>
      </c>
      <c r="B101" s="16" t="s">
        <v>105</v>
      </c>
      <c r="C101" s="30" t="s">
        <v>19</v>
      </c>
      <c r="D101" s="18">
        <v>80</v>
      </c>
      <c r="E101" s="19"/>
      <c r="F101" s="20">
        <v>0.25</v>
      </c>
      <c r="G101" s="21">
        <f t="shared" si="4"/>
        <v>0</v>
      </c>
      <c r="H101" s="21">
        <f t="shared" si="5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s="22" customFormat="1" ht="42.75" customHeight="1" x14ac:dyDescent="0.3">
      <c r="A102" s="15">
        <v>94</v>
      </c>
      <c r="B102" s="16" t="s">
        <v>106</v>
      </c>
      <c r="C102" s="30" t="s">
        <v>19</v>
      </c>
      <c r="D102" s="18">
        <v>10</v>
      </c>
      <c r="E102" s="19"/>
      <c r="F102" s="20">
        <v>0.25</v>
      </c>
      <c r="G102" s="21">
        <f t="shared" si="4"/>
        <v>0</v>
      </c>
      <c r="H102" s="21">
        <f t="shared" si="5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s="22" customFormat="1" ht="42.75" customHeight="1" x14ac:dyDescent="0.3">
      <c r="A103" s="15">
        <v>95</v>
      </c>
      <c r="B103" s="16" t="s">
        <v>107</v>
      </c>
      <c r="C103" s="30" t="s">
        <v>13</v>
      </c>
      <c r="D103" s="18">
        <v>320</v>
      </c>
      <c r="E103" s="19"/>
      <c r="F103" s="20">
        <v>0.25</v>
      </c>
      <c r="G103" s="21">
        <f t="shared" si="4"/>
        <v>0</v>
      </c>
      <c r="H103" s="21">
        <f t="shared" si="5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s="22" customFormat="1" ht="42.75" customHeight="1" x14ac:dyDescent="0.3">
      <c r="A104" s="15">
        <v>96</v>
      </c>
      <c r="B104" s="16" t="s">
        <v>108</v>
      </c>
      <c r="C104" s="30" t="s">
        <v>19</v>
      </c>
      <c r="D104" s="18">
        <v>120</v>
      </c>
      <c r="E104" s="19"/>
      <c r="F104" s="20">
        <v>0.25</v>
      </c>
      <c r="G104" s="21">
        <f t="shared" si="4"/>
        <v>0</v>
      </c>
      <c r="H104" s="21">
        <f t="shared" si="5"/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s="22" customFormat="1" ht="42.75" customHeight="1" x14ac:dyDescent="0.3">
      <c r="A105" s="15">
        <v>97</v>
      </c>
      <c r="B105" s="16" t="s">
        <v>109</v>
      </c>
      <c r="C105" s="30" t="s">
        <v>19</v>
      </c>
      <c r="D105" s="18">
        <v>54</v>
      </c>
      <c r="E105" s="19"/>
      <c r="F105" s="20">
        <v>0.25</v>
      </c>
      <c r="G105" s="21">
        <f t="shared" si="4"/>
        <v>0</v>
      </c>
      <c r="H105" s="21">
        <f t="shared" si="5"/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s="22" customFormat="1" ht="42.75" customHeight="1" x14ac:dyDescent="0.3">
      <c r="A106" s="15">
        <v>98</v>
      </c>
      <c r="B106" s="16" t="s">
        <v>110</v>
      </c>
      <c r="C106" s="30" t="s">
        <v>19</v>
      </c>
      <c r="D106" s="18">
        <v>150</v>
      </c>
      <c r="E106" s="19"/>
      <c r="F106" s="20">
        <v>0.25</v>
      </c>
      <c r="G106" s="21">
        <f t="shared" si="4"/>
        <v>0</v>
      </c>
      <c r="H106" s="21">
        <f t="shared" si="5"/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s="22" customFormat="1" ht="42.75" customHeight="1" x14ac:dyDescent="0.3">
      <c r="A107" s="15">
        <v>99</v>
      </c>
      <c r="B107" s="16" t="s">
        <v>111</v>
      </c>
      <c r="C107" s="30" t="s">
        <v>19</v>
      </c>
      <c r="D107" s="18">
        <v>1600</v>
      </c>
      <c r="E107" s="19"/>
      <c r="F107" s="20">
        <v>0.25</v>
      </c>
      <c r="G107" s="21">
        <f t="shared" ref="G107:G108" si="6">H107*F107</f>
        <v>0</v>
      </c>
      <c r="H107" s="21">
        <f t="shared" si="5"/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s="22" customFormat="1" ht="42.75" customHeight="1" x14ac:dyDescent="0.3">
      <c r="A108" s="15">
        <v>100</v>
      </c>
      <c r="B108" s="16" t="s">
        <v>112</v>
      </c>
      <c r="C108" s="30" t="s">
        <v>19</v>
      </c>
      <c r="D108" s="18">
        <v>20</v>
      </c>
      <c r="E108" s="19"/>
      <c r="F108" s="20">
        <v>0.25</v>
      </c>
      <c r="G108" s="21">
        <f t="shared" si="6"/>
        <v>0</v>
      </c>
      <c r="H108" s="21">
        <f t="shared" si="5"/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s="22" customFormat="1" ht="42.75" customHeight="1" x14ac:dyDescent="0.3">
      <c r="A109" s="31"/>
      <c r="B109" s="32"/>
      <c r="C109" s="32"/>
      <c r="D109" s="48" t="s">
        <v>113</v>
      </c>
      <c r="E109" s="48"/>
      <c r="F109" s="32"/>
      <c r="G109" s="32"/>
      <c r="H109" s="33">
        <f>SUM(H11:H108)</f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 x14ac:dyDescent="0.3">
      <c r="A110" s="34"/>
      <c r="B110" s="35"/>
      <c r="C110" s="35"/>
      <c r="D110" s="35" t="s">
        <v>114</v>
      </c>
      <c r="E110" s="35"/>
      <c r="F110" s="35"/>
      <c r="G110" s="35"/>
      <c r="H110" s="36">
        <f>SUM(G11:G108)</f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7.25" customHeight="1" x14ac:dyDescent="0.3">
      <c r="A111" s="34"/>
      <c r="B111" s="35"/>
      <c r="C111" s="35"/>
      <c r="D111" s="49" t="s">
        <v>115</v>
      </c>
      <c r="E111" s="49"/>
      <c r="F111" s="35"/>
      <c r="G111" s="35"/>
      <c r="H111" s="36">
        <f>SUM(H109:H110)</f>
        <v>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7.25" customHeight="1" x14ac:dyDescent="0.3">
      <c r="A112" s="37"/>
      <c r="B112" s="38"/>
      <c r="C112" s="38"/>
      <c r="D112" s="39"/>
      <c r="E112" s="40"/>
      <c r="F112" s="40"/>
      <c r="G112" s="40"/>
      <c r="H112" s="4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7.25" customHeight="1" x14ac:dyDescent="0.3">
      <c r="A113" s="41" t="s">
        <v>116</v>
      </c>
      <c r="B113" s="41"/>
      <c r="C113" s="41"/>
      <c r="D113" s="42"/>
      <c r="E113" s="43"/>
      <c r="F113" s="43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 customHeight="1" x14ac:dyDescent="0.3">
      <c r="A114" s="44"/>
      <c r="B114" s="44"/>
      <c r="C114" s="44"/>
      <c r="D114" s="42"/>
      <c r="E114" s="43"/>
      <c r="F114" s="43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.6" customHeight="1" x14ac:dyDescent="0.3">
      <c r="A115" s="50" t="s">
        <v>117</v>
      </c>
      <c r="B115" s="50"/>
      <c r="C115" s="50"/>
      <c r="D115" s="50"/>
      <c r="E115" s="50"/>
      <c r="F115" s="50"/>
      <c r="G115" s="50"/>
      <c r="H115" s="5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.75" customHeight="1" x14ac:dyDescent="0.3">
      <c r="A116" s="45"/>
      <c r="B116" s="46"/>
      <c r="C116" s="46"/>
      <c r="D116" s="47"/>
      <c r="E116" s="45"/>
      <c r="F116" s="45"/>
      <c r="G116" s="45"/>
      <c r="H116" s="4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">
      <c r="A117" s="51" t="s">
        <v>118</v>
      </c>
      <c r="B117" s="51"/>
      <c r="C117" s="51"/>
      <c r="D117" s="51"/>
      <c r="E117" s="51"/>
      <c r="F117" s="1"/>
      <c r="G117" s="1"/>
      <c r="H117" s="4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6.25" customHeight="1" x14ac:dyDescent="0.3">
      <c r="A118" s="45"/>
      <c r="B118" s="38" t="s">
        <v>119</v>
      </c>
      <c r="C118" s="46"/>
      <c r="D118" s="47"/>
      <c r="E118" s="45"/>
      <c r="F118" s="45"/>
      <c r="G118" s="45"/>
      <c r="H118" s="4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5" customHeight="1" x14ac:dyDescent="0.3">
      <c r="A119" s="45"/>
      <c r="B119" s="46"/>
      <c r="C119" s="46"/>
      <c r="D119" s="47"/>
      <c r="E119" s="45"/>
      <c r="F119" s="45"/>
      <c r="G119" s="45"/>
      <c r="H119" s="4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 x14ac:dyDescent="0.3">
      <c r="A120" s="1"/>
      <c r="B120" s="3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3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3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3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3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3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3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3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3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3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3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3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3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3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3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3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3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3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3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3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3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3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3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3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3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3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3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3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3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3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3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3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3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3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3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3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3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3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3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3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3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3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3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3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3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3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3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3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3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3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3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3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3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3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3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3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3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3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3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3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3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3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3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3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3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3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3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3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3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3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3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3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3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3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3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3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3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3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3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3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3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3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3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3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3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3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3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3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3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3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3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3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3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3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3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3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3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3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3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3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3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3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3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3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3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3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3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3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3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3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3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3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3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3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3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3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3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3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3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3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3"/>
      <c r="C240" s="3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3"/>
      <c r="C241" s="3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3"/>
      <c r="C242" s="3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3"/>
      <c r="C243" s="3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3"/>
      <c r="C244" s="3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3"/>
      <c r="C245" s="3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3"/>
      <c r="C246" s="3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3"/>
      <c r="C247" s="3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3"/>
      <c r="C248" s="3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3"/>
      <c r="C249" s="3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3"/>
      <c r="C250" s="3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3"/>
      <c r="C251" s="3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3"/>
      <c r="C252" s="3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3"/>
      <c r="C253" s="3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3"/>
      <c r="C254" s="3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3"/>
      <c r="C255" s="3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3"/>
      <c r="C256" s="3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3"/>
      <c r="C257" s="3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3"/>
      <c r="C258" s="3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3"/>
      <c r="C259" s="3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3"/>
      <c r="C260" s="3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3"/>
      <c r="C261" s="3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3"/>
      <c r="C262" s="3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3"/>
      <c r="C263" s="3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3"/>
      <c r="C264" s="3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3"/>
      <c r="C265" s="3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3"/>
      <c r="C266" s="3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3"/>
      <c r="C267" s="3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3"/>
      <c r="C268" s="3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3"/>
      <c r="C269" s="3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3"/>
      <c r="C270" s="3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3"/>
      <c r="C271" s="3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3"/>
      <c r="C272" s="3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3"/>
      <c r="C273" s="3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3"/>
      <c r="C274" s="3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3"/>
      <c r="C275" s="3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3"/>
      <c r="C276" s="3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3"/>
      <c r="C277" s="3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3"/>
      <c r="C278" s="3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3"/>
      <c r="C279" s="3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3"/>
      <c r="C280" s="3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3"/>
      <c r="C281" s="3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3"/>
      <c r="C282" s="3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3"/>
      <c r="C283" s="3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3"/>
      <c r="C284" s="3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3"/>
      <c r="C285" s="3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3"/>
      <c r="C286" s="3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3"/>
      <c r="C287" s="3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3"/>
      <c r="C288" s="3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3"/>
      <c r="C289" s="3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3"/>
      <c r="C290" s="3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3"/>
      <c r="C291" s="3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3"/>
      <c r="C292" s="3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3"/>
      <c r="C293" s="3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3"/>
      <c r="C294" s="3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3"/>
      <c r="C295" s="3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3"/>
      <c r="C296" s="3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3"/>
      <c r="C297" s="3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3"/>
      <c r="C298" s="3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3"/>
      <c r="C299" s="3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3"/>
      <c r="C300" s="3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3"/>
      <c r="C301" s="3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3"/>
      <c r="C302" s="3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3"/>
      <c r="C303" s="3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3"/>
      <c r="C304" s="3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3"/>
      <c r="C305" s="3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3"/>
      <c r="C306" s="3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3"/>
      <c r="C307" s="3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3"/>
      <c r="C308" s="3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3"/>
      <c r="C309" s="3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3"/>
      <c r="C310" s="3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3"/>
      <c r="C311" s="3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3"/>
      <c r="C312" s="3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3"/>
      <c r="C313" s="3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3"/>
      <c r="C314" s="3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3"/>
      <c r="C315" s="3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3"/>
      <c r="C316" s="3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3"/>
      <c r="C317" s="3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3"/>
      <c r="C318" s="3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3"/>
      <c r="C319" s="3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3"/>
      <c r="C320" s="3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3"/>
      <c r="C321" s="3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3"/>
      <c r="C322" s="3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3"/>
      <c r="C323" s="3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3"/>
      <c r="C324" s="3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3"/>
      <c r="C325" s="3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3"/>
      <c r="C326" s="3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3"/>
      <c r="C327" s="3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3"/>
      <c r="C328" s="3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3"/>
      <c r="C329" s="3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3"/>
      <c r="C330" s="3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3"/>
      <c r="C331" s="3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3"/>
      <c r="C332" s="3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3"/>
      <c r="C333" s="3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3"/>
      <c r="C334" s="3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3"/>
      <c r="C335" s="3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3"/>
      <c r="C336" s="3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3"/>
      <c r="C337" s="3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3"/>
      <c r="C338" s="3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3"/>
      <c r="C339" s="3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3"/>
      <c r="C340" s="3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3"/>
      <c r="C341" s="3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3"/>
      <c r="C342" s="3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3"/>
      <c r="C343" s="3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3"/>
      <c r="C344" s="3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3"/>
      <c r="C345" s="3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3"/>
      <c r="C346" s="3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3"/>
      <c r="C347" s="3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3"/>
      <c r="C348" s="3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3"/>
      <c r="C349" s="3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3"/>
      <c r="C350" s="3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3"/>
      <c r="C351" s="3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3"/>
      <c r="C352" s="3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3"/>
      <c r="C353" s="3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3"/>
      <c r="C354" s="3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3"/>
      <c r="C355" s="3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3"/>
      <c r="C356" s="3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3"/>
      <c r="C357" s="3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3"/>
      <c r="C358" s="3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3"/>
      <c r="C359" s="3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3"/>
      <c r="C360" s="3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3"/>
      <c r="C361" s="3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3"/>
      <c r="C362" s="3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3"/>
      <c r="C363" s="3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3"/>
      <c r="C364" s="3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3"/>
      <c r="C365" s="3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3"/>
      <c r="C366" s="3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3"/>
      <c r="C367" s="3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3"/>
      <c r="C368" s="3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3"/>
      <c r="C369" s="3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3"/>
      <c r="C370" s="3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3"/>
      <c r="C371" s="3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3"/>
      <c r="C372" s="3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3"/>
      <c r="C373" s="3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3"/>
      <c r="C374" s="3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3"/>
      <c r="C375" s="3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3"/>
      <c r="C376" s="3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3"/>
      <c r="C377" s="3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3"/>
      <c r="C378" s="3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3"/>
      <c r="C379" s="3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3"/>
      <c r="C380" s="3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3"/>
      <c r="C381" s="3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3"/>
      <c r="C382" s="3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3"/>
      <c r="C383" s="3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3"/>
      <c r="C384" s="3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3"/>
      <c r="C385" s="3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3"/>
      <c r="C386" s="3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3"/>
      <c r="C387" s="3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3"/>
      <c r="C388" s="3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3"/>
      <c r="C389" s="3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3"/>
      <c r="C390" s="3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3"/>
      <c r="C391" s="3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3"/>
      <c r="C392" s="3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3"/>
      <c r="C393" s="3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3"/>
      <c r="C394" s="3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3"/>
      <c r="C395" s="3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3"/>
      <c r="C396" s="3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3"/>
      <c r="C397" s="3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3"/>
      <c r="C398" s="3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3"/>
      <c r="C399" s="3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3"/>
      <c r="C400" s="3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3"/>
      <c r="C401" s="3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3"/>
      <c r="C402" s="3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3"/>
      <c r="C403" s="3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3"/>
      <c r="C404" s="3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3"/>
      <c r="C405" s="3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3"/>
      <c r="C406" s="3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3"/>
      <c r="C407" s="3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3"/>
      <c r="C408" s="3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3"/>
      <c r="C409" s="3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3"/>
      <c r="C410" s="3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3"/>
      <c r="C411" s="3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3"/>
      <c r="C412" s="3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3"/>
      <c r="C413" s="3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3"/>
      <c r="C414" s="3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3"/>
      <c r="C415" s="3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3"/>
      <c r="C416" s="3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3"/>
      <c r="C417" s="3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3"/>
      <c r="C418" s="3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3"/>
      <c r="C419" s="3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3"/>
      <c r="C420" s="3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3"/>
      <c r="C421" s="3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3"/>
      <c r="C422" s="3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3"/>
      <c r="C423" s="3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3"/>
      <c r="C424" s="3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3"/>
      <c r="C425" s="3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3"/>
      <c r="C426" s="3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3"/>
      <c r="C427" s="3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3"/>
      <c r="C428" s="3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3"/>
      <c r="C429" s="3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3"/>
      <c r="C430" s="3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3"/>
      <c r="C431" s="3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3"/>
      <c r="C432" s="3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3"/>
      <c r="C433" s="3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3"/>
      <c r="C434" s="3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3"/>
      <c r="C435" s="3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3"/>
      <c r="C436" s="3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3"/>
      <c r="C437" s="3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3"/>
      <c r="C438" s="3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3"/>
      <c r="C439" s="3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3"/>
      <c r="C440" s="3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3"/>
      <c r="C441" s="3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3"/>
      <c r="C442" s="3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3"/>
      <c r="C443" s="3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3"/>
      <c r="C444" s="3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3"/>
      <c r="C445" s="3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3"/>
      <c r="C446" s="3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3"/>
      <c r="C447" s="3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3"/>
      <c r="C448" s="3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3"/>
      <c r="C449" s="3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3"/>
      <c r="C450" s="3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3"/>
      <c r="C451" s="3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3"/>
      <c r="C452" s="3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3"/>
      <c r="C453" s="3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3"/>
      <c r="C454" s="3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3"/>
      <c r="C455" s="3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3"/>
      <c r="C456" s="3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3"/>
      <c r="C457" s="3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3"/>
      <c r="C458" s="3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3"/>
      <c r="C459" s="3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3"/>
      <c r="C460" s="3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3"/>
      <c r="C461" s="3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3"/>
      <c r="C462" s="3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3"/>
      <c r="C463" s="3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3"/>
      <c r="C464" s="3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3"/>
      <c r="C465" s="3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3"/>
      <c r="C466" s="3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3"/>
      <c r="C467" s="3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3"/>
      <c r="C468" s="3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3"/>
      <c r="C469" s="3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3"/>
      <c r="C470" s="3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3"/>
      <c r="C471" s="3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3"/>
      <c r="C472" s="3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3"/>
      <c r="C473" s="3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3"/>
      <c r="C474" s="3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3"/>
      <c r="C475" s="3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3"/>
      <c r="C476" s="3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3"/>
      <c r="C477" s="3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3"/>
      <c r="C478" s="3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3"/>
      <c r="C479" s="3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3"/>
      <c r="C480" s="3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3"/>
      <c r="C481" s="3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3"/>
      <c r="C482" s="3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3"/>
      <c r="C483" s="3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3"/>
      <c r="C484" s="3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3"/>
      <c r="C485" s="3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3"/>
      <c r="C486" s="3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3"/>
      <c r="C487" s="3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3"/>
      <c r="C488" s="3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3"/>
      <c r="C489" s="3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3"/>
      <c r="C490" s="3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3"/>
      <c r="C491" s="3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3"/>
      <c r="C492" s="3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3"/>
      <c r="C493" s="3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3"/>
      <c r="C494" s="3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3"/>
      <c r="C495" s="3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3"/>
      <c r="C496" s="3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3"/>
      <c r="C497" s="3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3"/>
      <c r="C498" s="3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3"/>
      <c r="C499" s="3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3"/>
      <c r="C500" s="3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3"/>
      <c r="C501" s="3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3"/>
      <c r="C502" s="3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3"/>
      <c r="C503" s="3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3"/>
      <c r="C504" s="3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3"/>
      <c r="C505" s="3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3"/>
      <c r="C506" s="3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3"/>
      <c r="C507" s="3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3"/>
      <c r="C508" s="3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3"/>
      <c r="C509" s="3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3"/>
      <c r="C510" s="3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3"/>
      <c r="C511" s="3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3"/>
      <c r="C512" s="3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3"/>
      <c r="C513" s="3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3"/>
      <c r="C514" s="3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3"/>
      <c r="C515" s="3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3"/>
      <c r="C516" s="3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3"/>
      <c r="C517" s="3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3"/>
      <c r="C518" s="3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3"/>
      <c r="C519" s="3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3"/>
      <c r="C520" s="3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3"/>
      <c r="C521" s="3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3"/>
      <c r="C522" s="3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3"/>
      <c r="C523" s="3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3"/>
      <c r="C524" s="3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3"/>
      <c r="C525" s="3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3"/>
      <c r="C526" s="3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3"/>
      <c r="C527" s="3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3"/>
      <c r="C528" s="3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3"/>
      <c r="C529" s="3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3"/>
      <c r="C530" s="3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3"/>
      <c r="C531" s="3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3"/>
      <c r="C532" s="3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3"/>
      <c r="C533" s="3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3"/>
      <c r="C534" s="3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3"/>
      <c r="C535" s="3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3"/>
      <c r="C536" s="3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3"/>
      <c r="C537" s="3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3"/>
      <c r="C538" s="3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3"/>
      <c r="C539" s="3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3"/>
      <c r="C540" s="3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3"/>
      <c r="C541" s="3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3"/>
      <c r="C542" s="3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3"/>
      <c r="C543" s="3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3"/>
      <c r="C544" s="3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3"/>
      <c r="C545" s="3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3"/>
      <c r="C546" s="3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3"/>
      <c r="C547" s="3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3"/>
      <c r="C548" s="3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3"/>
      <c r="C549" s="3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3"/>
      <c r="C550" s="3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3"/>
      <c r="C551" s="3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3"/>
      <c r="C552" s="3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3"/>
      <c r="C553" s="3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3"/>
      <c r="C554" s="3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3"/>
      <c r="C555" s="3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3"/>
      <c r="C556" s="3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3"/>
      <c r="C557" s="3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3"/>
      <c r="C558" s="3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3"/>
      <c r="C559" s="3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3"/>
      <c r="C560" s="3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3"/>
      <c r="C561" s="3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3"/>
      <c r="C562" s="3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3"/>
      <c r="C563" s="3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3"/>
      <c r="C564" s="3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3"/>
      <c r="C565" s="3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3"/>
      <c r="C566" s="3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3"/>
      <c r="C567" s="3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3"/>
      <c r="C568" s="3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3"/>
      <c r="C569" s="3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3"/>
      <c r="C570" s="3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3"/>
      <c r="C571" s="3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3"/>
      <c r="C572" s="3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3"/>
      <c r="C573" s="3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3"/>
      <c r="C574" s="3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3"/>
      <c r="C575" s="3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3"/>
      <c r="C576" s="3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3"/>
      <c r="C577" s="3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3"/>
      <c r="C578" s="3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3"/>
      <c r="C579" s="3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3"/>
      <c r="C580" s="3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3"/>
      <c r="C581" s="3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3"/>
      <c r="C582" s="3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3"/>
      <c r="C583" s="3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3"/>
      <c r="C584" s="3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3"/>
      <c r="C585" s="3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3"/>
      <c r="C586" s="3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3"/>
      <c r="C587" s="3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3"/>
      <c r="C588" s="3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3"/>
      <c r="C589" s="3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3"/>
      <c r="C590" s="3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3"/>
      <c r="C591" s="3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3"/>
      <c r="C592" s="3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3"/>
      <c r="C593" s="3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3"/>
      <c r="C594" s="3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3"/>
      <c r="C595" s="3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3"/>
      <c r="C596" s="3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3"/>
      <c r="C597" s="3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3"/>
      <c r="C598" s="3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3"/>
      <c r="C599" s="3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3"/>
      <c r="C600" s="3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3"/>
      <c r="C601" s="3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3"/>
      <c r="C602" s="3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3"/>
      <c r="C603" s="3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3"/>
      <c r="C604" s="3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3"/>
      <c r="C605" s="3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3"/>
      <c r="C606" s="3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3"/>
      <c r="C607" s="3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3"/>
      <c r="C608" s="3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3"/>
      <c r="C609" s="3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3"/>
      <c r="C610" s="3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3"/>
      <c r="C611" s="3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3"/>
      <c r="C612" s="3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3"/>
      <c r="C613" s="3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3"/>
      <c r="C614" s="3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3"/>
      <c r="C615" s="3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3"/>
      <c r="C616" s="3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3"/>
      <c r="C617" s="3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3"/>
      <c r="C618" s="3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3"/>
      <c r="C619" s="3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3"/>
      <c r="C620" s="3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3"/>
      <c r="C621" s="3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3"/>
      <c r="C622" s="3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3"/>
      <c r="C623" s="3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3"/>
      <c r="C624" s="3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3"/>
      <c r="C625" s="3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3"/>
      <c r="C626" s="3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3"/>
      <c r="C627" s="3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3"/>
      <c r="C628" s="3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3"/>
      <c r="C629" s="3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3"/>
      <c r="C630" s="3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3"/>
      <c r="C631" s="3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3"/>
      <c r="C632" s="3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3"/>
      <c r="C633" s="3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3"/>
      <c r="C634" s="3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3"/>
      <c r="C635" s="3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3"/>
      <c r="C636" s="3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3"/>
      <c r="C637" s="3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3"/>
      <c r="C638" s="3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3"/>
      <c r="C639" s="3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3"/>
      <c r="C640" s="3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3"/>
      <c r="C641" s="3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3"/>
      <c r="C642" s="3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3"/>
      <c r="C643" s="3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3"/>
      <c r="C644" s="3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3"/>
      <c r="C645" s="3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3"/>
      <c r="C646" s="3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3"/>
      <c r="C647" s="3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3"/>
      <c r="C648" s="3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3"/>
      <c r="C649" s="3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3"/>
      <c r="C650" s="3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3"/>
      <c r="C651" s="3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3"/>
      <c r="C652" s="3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3"/>
      <c r="C653" s="3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3"/>
      <c r="C654" s="3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3"/>
      <c r="C655" s="3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3"/>
      <c r="C656" s="3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3"/>
      <c r="C657" s="3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3"/>
      <c r="C658" s="3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3"/>
      <c r="C659" s="3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3"/>
      <c r="C660" s="3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3"/>
      <c r="C661" s="3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3"/>
      <c r="C662" s="3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3"/>
      <c r="C663" s="3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3"/>
      <c r="C664" s="3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3"/>
      <c r="C665" s="3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3"/>
      <c r="C666" s="3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3"/>
      <c r="C667" s="3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3"/>
      <c r="C668" s="3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3"/>
      <c r="C669" s="3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3"/>
      <c r="C670" s="3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3"/>
      <c r="C671" s="3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3"/>
      <c r="C672" s="3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3"/>
      <c r="C673" s="3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3"/>
      <c r="C674" s="3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3"/>
      <c r="C675" s="3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3"/>
      <c r="C676" s="3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3"/>
      <c r="C677" s="3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3"/>
      <c r="C678" s="3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3"/>
      <c r="C679" s="3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3"/>
      <c r="C680" s="3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3"/>
      <c r="C681" s="3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3"/>
      <c r="C682" s="3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3"/>
      <c r="C683" s="3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3"/>
      <c r="C684" s="3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3"/>
      <c r="C685" s="3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3"/>
      <c r="C686" s="3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3"/>
      <c r="C687" s="3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3"/>
      <c r="C688" s="3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3"/>
      <c r="C689" s="3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3"/>
      <c r="C690" s="3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3"/>
      <c r="C691" s="3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3"/>
      <c r="C692" s="3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3"/>
      <c r="C693" s="3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3"/>
      <c r="C694" s="3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3"/>
      <c r="C695" s="3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3"/>
      <c r="C696" s="3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3"/>
      <c r="C697" s="3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3"/>
      <c r="C698" s="3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3"/>
      <c r="C699" s="3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3"/>
      <c r="C700" s="3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3"/>
      <c r="C701" s="3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3"/>
      <c r="C702" s="3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3"/>
      <c r="C703" s="3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3"/>
      <c r="C704" s="3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3"/>
      <c r="C705" s="3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3"/>
      <c r="C706" s="3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3"/>
      <c r="C707" s="3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3"/>
      <c r="C708" s="3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3"/>
      <c r="C709" s="3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3"/>
      <c r="C710" s="3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3"/>
      <c r="C711" s="3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3"/>
      <c r="C712" s="3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3"/>
      <c r="C713" s="3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3"/>
      <c r="C714" s="3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3"/>
      <c r="C715" s="3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3"/>
      <c r="C716" s="3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3"/>
      <c r="C717" s="3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3"/>
      <c r="C718" s="3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3"/>
      <c r="C719" s="3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3"/>
      <c r="C720" s="3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3"/>
      <c r="C721" s="3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3"/>
      <c r="C722" s="3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3"/>
      <c r="C723" s="3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3"/>
      <c r="C724" s="3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3"/>
      <c r="C725" s="3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3"/>
      <c r="C726" s="3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3"/>
      <c r="C727" s="3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3"/>
      <c r="C728" s="3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3"/>
      <c r="C729" s="3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3"/>
      <c r="C730" s="3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3"/>
      <c r="C731" s="3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3"/>
      <c r="C732" s="3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3"/>
      <c r="C733" s="3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3"/>
      <c r="C734" s="3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3"/>
      <c r="C735" s="3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3"/>
      <c r="C736" s="3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3"/>
      <c r="C737" s="3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3"/>
      <c r="C738" s="3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3"/>
      <c r="C739" s="3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3"/>
      <c r="C740" s="3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3"/>
      <c r="C741" s="3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3"/>
      <c r="C742" s="3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3"/>
      <c r="C743" s="3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3"/>
      <c r="C744" s="3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3"/>
      <c r="C745" s="3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3"/>
      <c r="C746" s="3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3"/>
      <c r="C747" s="3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3"/>
      <c r="C748" s="3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3"/>
      <c r="C749" s="3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3"/>
      <c r="C750" s="3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3"/>
      <c r="C751" s="3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3"/>
      <c r="C752" s="3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3"/>
      <c r="C753" s="3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3"/>
      <c r="C754" s="3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3"/>
      <c r="C755" s="3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3"/>
      <c r="C756" s="3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3"/>
      <c r="C757" s="3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3"/>
      <c r="C758" s="3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3"/>
      <c r="C759" s="3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3"/>
      <c r="C760" s="3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3"/>
      <c r="C761" s="3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3"/>
      <c r="C762" s="3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3"/>
      <c r="C763" s="3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3"/>
      <c r="C764" s="3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3"/>
      <c r="C765" s="3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3"/>
      <c r="C766" s="3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3"/>
      <c r="C767" s="3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3"/>
      <c r="C768" s="3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3"/>
      <c r="C769" s="3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3"/>
      <c r="C770" s="3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3"/>
      <c r="C771" s="3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3"/>
      <c r="C772" s="3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3"/>
      <c r="C773" s="3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3"/>
      <c r="C774" s="3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3"/>
      <c r="C775" s="3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3"/>
      <c r="C776" s="3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3"/>
      <c r="C777" s="3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3"/>
      <c r="C778" s="3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3"/>
      <c r="C779" s="3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3"/>
      <c r="C780" s="3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3"/>
      <c r="C781" s="3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3"/>
      <c r="C782" s="3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3"/>
      <c r="C783" s="3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3"/>
      <c r="C784" s="3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3"/>
      <c r="C785" s="3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3"/>
      <c r="C786" s="3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3"/>
      <c r="C787" s="3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3"/>
      <c r="C788" s="3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3"/>
      <c r="C789" s="3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3"/>
      <c r="C790" s="3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3"/>
      <c r="C791" s="3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3"/>
      <c r="C792" s="3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3"/>
      <c r="C793" s="3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3"/>
      <c r="C794" s="3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3"/>
      <c r="C795" s="3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3"/>
      <c r="C796" s="3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3"/>
      <c r="C797" s="3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3"/>
      <c r="C798" s="3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3"/>
      <c r="C799" s="3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3"/>
      <c r="C800" s="3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3"/>
      <c r="C801" s="3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3"/>
      <c r="C802" s="3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3"/>
      <c r="C803" s="3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3"/>
      <c r="C804" s="3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3"/>
      <c r="C805" s="3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3"/>
      <c r="C806" s="3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3"/>
      <c r="C807" s="3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3"/>
      <c r="C808" s="3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3"/>
      <c r="C809" s="3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3"/>
      <c r="C810" s="3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3"/>
      <c r="C811" s="3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3"/>
      <c r="C812" s="3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3"/>
      <c r="C813" s="3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3"/>
      <c r="C814" s="3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3"/>
      <c r="C815" s="3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3"/>
      <c r="C816" s="3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3"/>
      <c r="C817" s="3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3"/>
      <c r="C818" s="3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3"/>
      <c r="C819" s="3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3"/>
      <c r="C820" s="3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3"/>
      <c r="C821" s="3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3"/>
      <c r="C822" s="3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3"/>
      <c r="C823" s="3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3"/>
      <c r="C824" s="3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3"/>
      <c r="C825" s="3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3"/>
      <c r="C826" s="3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3"/>
      <c r="C827" s="3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3"/>
      <c r="C828" s="3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3"/>
      <c r="C829" s="3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3"/>
      <c r="C830" s="3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3"/>
      <c r="C831" s="3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3"/>
      <c r="C832" s="3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3"/>
      <c r="C833" s="3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3"/>
      <c r="C834" s="3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3"/>
      <c r="C835" s="3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3"/>
      <c r="C836" s="3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3"/>
      <c r="C837" s="3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3"/>
      <c r="C838" s="3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3"/>
      <c r="C839" s="3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3"/>
      <c r="C840" s="3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3"/>
      <c r="C841" s="3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3"/>
      <c r="C842" s="3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3"/>
      <c r="C843" s="3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3"/>
      <c r="C844" s="3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3"/>
      <c r="C845" s="3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3"/>
      <c r="C846" s="3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3"/>
      <c r="C847" s="3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3"/>
      <c r="C848" s="3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3"/>
      <c r="C849" s="3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3"/>
      <c r="C850" s="3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3"/>
      <c r="C851" s="3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3"/>
      <c r="C852" s="3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3"/>
      <c r="C853" s="3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3"/>
      <c r="C854" s="3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3"/>
      <c r="C855" s="3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3"/>
      <c r="C856" s="3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3"/>
      <c r="C857" s="3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3"/>
      <c r="C858" s="3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3"/>
      <c r="C859" s="3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3"/>
      <c r="C860" s="3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3"/>
      <c r="C861" s="3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3"/>
      <c r="C862" s="3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3"/>
      <c r="C863" s="3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3"/>
      <c r="C864" s="3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3"/>
      <c r="C865" s="3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3"/>
      <c r="C866" s="3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3"/>
      <c r="C867" s="3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3"/>
      <c r="C868" s="3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3"/>
      <c r="C869" s="3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3"/>
      <c r="C870" s="3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3"/>
      <c r="C871" s="3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3"/>
      <c r="C872" s="3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3"/>
      <c r="C873" s="3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3"/>
      <c r="C874" s="3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3"/>
      <c r="C875" s="3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3"/>
      <c r="C876" s="3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3"/>
      <c r="C877" s="3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3"/>
      <c r="C878" s="3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3"/>
      <c r="C879" s="3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3"/>
      <c r="C880" s="3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3"/>
      <c r="C881" s="3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3"/>
      <c r="C882" s="3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3"/>
      <c r="C883" s="3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3"/>
      <c r="C884" s="3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3"/>
      <c r="C885" s="3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3"/>
      <c r="C886" s="3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3"/>
      <c r="C887" s="3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3"/>
      <c r="C888" s="3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3"/>
      <c r="C889" s="3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3"/>
      <c r="C890" s="3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3"/>
      <c r="C891" s="3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3"/>
      <c r="C892" s="3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3"/>
      <c r="C893" s="3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3"/>
      <c r="C894" s="3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3"/>
      <c r="C895" s="3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3"/>
      <c r="C896" s="3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3"/>
      <c r="C897" s="3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3"/>
      <c r="C898" s="3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3"/>
      <c r="C899" s="3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3"/>
      <c r="C900" s="3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3"/>
      <c r="C901" s="3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3"/>
      <c r="C902" s="3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3"/>
      <c r="C903" s="3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3"/>
      <c r="C904" s="3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3"/>
      <c r="C905" s="3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3"/>
      <c r="C906" s="3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3"/>
      <c r="C907" s="3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3"/>
      <c r="C908" s="3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3"/>
      <c r="C909" s="3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3"/>
      <c r="C910" s="3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3"/>
      <c r="C911" s="3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3"/>
      <c r="C912" s="3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3"/>
      <c r="C913" s="3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3"/>
      <c r="C914" s="3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3"/>
      <c r="C915" s="3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3"/>
      <c r="C916" s="3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3"/>
      <c r="C917" s="3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3"/>
      <c r="C918" s="3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3"/>
      <c r="C919" s="3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3"/>
      <c r="C920" s="3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3"/>
      <c r="C921" s="3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3"/>
      <c r="C922" s="3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3"/>
      <c r="C923" s="3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3"/>
      <c r="C924" s="3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3"/>
      <c r="C925" s="3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3"/>
      <c r="C926" s="3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3"/>
      <c r="C927" s="3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3"/>
      <c r="C928" s="3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3"/>
      <c r="C929" s="3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3"/>
      <c r="C930" s="3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3"/>
      <c r="C931" s="3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3"/>
      <c r="C932" s="3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3"/>
      <c r="C933" s="3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3"/>
      <c r="C934" s="3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3"/>
      <c r="C935" s="3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3"/>
      <c r="C936" s="3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3"/>
      <c r="C937" s="3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3"/>
      <c r="C938" s="3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3"/>
      <c r="C939" s="3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3"/>
      <c r="C940" s="3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3"/>
      <c r="C941" s="3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3"/>
      <c r="C942" s="3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3"/>
      <c r="C943" s="3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3"/>
      <c r="C944" s="3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3"/>
      <c r="C945" s="3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3"/>
      <c r="C946" s="3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3"/>
      <c r="C947" s="3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3"/>
      <c r="C948" s="3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3"/>
      <c r="C949" s="3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3"/>
      <c r="C950" s="3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3"/>
      <c r="C951" s="3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3"/>
      <c r="C952" s="3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3"/>
      <c r="C953" s="3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3"/>
      <c r="C954" s="3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3"/>
      <c r="C955" s="3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3"/>
      <c r="C956" s="3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3"/>
      <c r="C957" s="3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3"/>
      <c r="C958" s="3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3"/>
      <c r="C959" s="3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3"/>
      <c r="C960" s="3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3"/>
      <c r="C961" s="3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3"/>
      <c r="C962" s="3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3"/>
      <c r="C963" s="3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3"/>
      <c r="C964" s="3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3"/>
      <c r="C965" s="3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3"/>
      <c r="C966" s="3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3"/>
      <c r="C967" s="3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3"/>
      <c r="C968" s="3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3"/>
      <c r="C969" s="3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3"/>
      <c r="C970" s="3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3"/>
      <c r="C971" s="3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3"/>
      <c r="C972" s="3"/>
      <c r="D972" s="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3"/>
      <c r="C973" s="3"/>
      <c r="D973" s="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3"/>
      <c r="C974" s="3"/>
      <c r="D974" s="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3"/>
      <c r="C975" s="3"/>
      <c r="D975" s="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3"/>
      <c r="C976" s="3"/>
      <c r="D976" s="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3"/>
      <c r="C977" s="3"/>
      <c r="D977" s="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3"/>
      <c r="C978" s="3"/>
      <c r="D978" s="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3"/>
      <c r="C979" s="3"/>
      <c r="D979" s="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3"/>
      <c r="C980" s="3"/>
      <c r="D980" s="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3"/>
      <c r="C981" s="3"/>
      <c r="D981" s="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3"/>
      <c r="C982" s="3"/>
      <c r="D982" s="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3"/>
      <c r="C983" s="3"/>
      <c r="D983" s="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3"/>
      <c r="C984" s="3"/>
      <c r="D984" s="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3"/>
      <c r="C985" s="3"/>
      <c r="D985" s="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3"/>
      <c r="C986" s="3"/>
      <c r="D986" s="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3"/>
      <c r="C987" s="3"/>
      <c r="D987" s="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3"/>
      <c r="C988" s="3"/>
      <c r="D988" s="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3"/>
      <c r="C989" s="3"/>
      <c r="D989" s="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3"/>
      <c r="C990" s="3"/>
      <c r="D990" s="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3"/>
      <c r="C991" s="3"/>
      <c r="D991" s="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3"/>
      <c r="C992" s="3"/>
      <c r="D992" s="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3"/>
      <c r="C993" s="3"/>
      <c r="D993" s="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3"/>
      <c r="C994" s="3"/>
      <c r="D994" s="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3"/>
      <c r="C995" s="3"/>
      <c r="D995" s="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3"/>
      <c r="C996" s="3"/>
      <c r="D996" s="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3"/>
      <c r="C997" s="3"/>
      <c r="D997" s="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3"/>
      <c r="C998" s="3"/>
      <c r="D998" s="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3"/>
      <c r="C999" s="3"/>
      <c r="D999" s="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3"/>
      <c r="C1000" s="3"/>
      <c r="D1000" s="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"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D109:E109"/>
    <mergeCell ref="D111:E111"/>
    <mergeCell ref="A115:H115"/>
    <mergeCell ref="A117:E117"/>
    <mergeCell ref="A1:H1"/>
    <mergeCell ref="A2:H2"/>
    <mergeCell ref="B4:F4"/>
    <mergeCell ref="A7:B7"/>
    <mergeCell ref="A8:B8"/>
    <mergeCell ref="F8:G8"/>
  </mergeCells>
  <printOptions horizontalCentered="1"/>
  <pageMargins left="0.70833333333333304" right="0.70833333333333304" top="0.74791666666666701" bottom="0.74791666666666701" header="0.51180555555555496" footer="0.51180555555555496"/>
  <pageSetup paperSize="9" scale="56" firstPageNumber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dc:description/>
  <cp:lastModifiedBy>Marina</cp:lastModifiedBy>
  <cp:revision>2</cp:revision>
  <cp:lastPrinted>2026-01-08T09:05:09Z</cp:lastPrinted>
  <dcterms:created xsi:type="dcterms:W3CDTF">2006-09-16T00:00:00Z</dcterms:created>
  <dcterms:modified xsi:type="dcterms:W3CDTF">2026-01-08T09:27:24Z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